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bb1883b150b7d7d/Documents/Ofri1/קרן רשי/קרן שחף/"/>
    </mc:Choice>
  </mc:AlternateContent>
  <xr:revisionPtr revIDLastSave="440" documentId="8_{322A2B03-4EFF-428B-9DAD-93F32DDBBD33}" xr6:coauthVersionLast="47" xr6:coauthVersionMax="47" xr10:uidLastSave="{2FAFDCEE-01A2-4952-99CB-4D67EEC5C2B9}"/>
  <bookViews>
    <workbookView xWindow="-120" yWindow="-120" windowWidth="29040" windowHeight="15840" tabRatio="655" firstSheet="1" activeTab="1" xr2:uid="{00000000-000D-0000-FFFF-FFFF00000000}"/>
  </bookViews>
  <sheets>
    <sheet name="מקרא" sheetId="10" state="hidden" r:id="rId1"/>
    <sheet name="שער כניסה" sheetId="9" r:id="rId2"/>
    <sheet name="מאפייני רשות" sheetId="1" r:id="rId3"/>
    <sheet name="מערך השירותים" sheetId="3" r:id="rId4"/>
    <sheet name="מאפייני קהילות" sheetId="2" r:id="rId5"/>
    <sheet name="אפיק חברתי" sheetId="4" r:id="rId6"/>
    <sheet name="אפיק אורבני" sheetId="5" r:id="rId7"/>
    <sheet name="אפיק כלכלי" sheetId="6" r:id="rId8"/>
    <sheet name="אפיק חינוכי" sheetId="7" r:id="rId9"/>
    <sheet name="מידע ותקשורת בקהילה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8" l="1"/>
  <c r="V8" i="8" s="1"/>
  <c r="A5" i="8"/>
  <c r="A4" i="8"/>
  <c r="A3" i="8"/>
  <c r="A2" i="8"/>
  <c r="A1" i="8"/>
  <c r="A6" i="7"/>
  <c r="AA7" i="7" s="1"/>
  <c r="A5" i="7"/>
  <c r="A4" i="7"/>
  <c r="A3" i="7"/>
  <c r="A2" i="7"/>
  <c r="A1" i="7"/>
  <c r="A6" i="6"/>
  <c r="A5" i="6"/>
  <c r="A4" i="6"/>
  <c r="A3" i="6"/>
  <c r="A2" i="6"/>
  <c r="A1" i="6"/>
  <c r="A6" i="5"/>
  <c r="Q8" i="5" s="1"/>
  <c r="A5" i="5"/>
  <c r="A4" i="5"/>
  <c r="A3" i="5"/>
  <c r="A2" i="5"/>
  <c r="A1" i="5"/>
  <c r="A6" i="4"/>
  <c r="G11" i="4" s="1"/>
  <c r="G39" i="4" s="1"/>
  <c r="A5" i="4"/>
  <c r="A4" i="4"/>
  <c r="A3" i="4"/>
  <c r="A2" i="4"/>
  <c r="A1" i="4"/>
  <c r="A6" i="2"/>
  <c r="AV7" i="2" s="1"/>
  <c r="A5" i="2"/>
  <c r="AM7" i="2" s="1"/>
  <c r="A4" i="2"/>
  <c r="A3" i="2"/>
  <c r="A2" i="2"/>
  <c r="A1" i="2"/>
  <c r="R8" i="8"/>
  <c r="V7" i="7"/>
  <c r="Q8" i="6"/>
  <c r="N8" i="6"/>
  <c r="N8" i="5"/>
  <c r="AH24" i="4"/>
  <c r="BC8" i="2"/>
  <c r="BC29" i="2" s="1"/>
  <c r="BB8" i="2"/>
  <c r="BB29" i="2" s="1"/>
  <c r="BA8" i="2"/>
  <c r="BA18" i="2" s="1"/>
  <c r="AZ8" i="2"/>
  <c r="AZ18" i="2" s="1"/>
  <c r="AY8" i="2"/>
  <c r="AY18" i="2" s="1"/>
  <c r="AX8" i="2"/>
  <c r="AX18" i="2" s="1"/>
  <c r="AW8" i="2"/>
  <c r="AW18" i="2" s="1"/>
  <c r="AM21" i="2"/>
  <c r="AN27" i="2"/>
  <c r="AM9" i="2"/>
  <c r="AT8" i="2"/>
  <c r="AT29" i="2" s="1"/>
  <c r="AS8" i="2"/>
  <c r="AS29" i="2" s="1"/>
  <c r="AR8" i="2"/>
  <c r="AR29" i="2" s="1"/>
  <c r="AQ8" i="2"/>
  <c r="AQ51" i="2" s="1"/>
  <c r="AP8" i="2"/>
  <c r="AP29" i="2" s="1"/>
  <c r="AO8" i="2"/>
  <c r="AO18" i="2" s="1"/>
  <c r="AN8" i="2"/>
  <c r="AN51" i="2" s="1"/>
  <c r="BC27" i="2"/>
  <c r="BB27" i="2"/>
  <c r="BA27" i="2"/>
  <c r="AZ27" i="2"/>
  <c r="AY27" i="2"/>
  <c r="AX27" i="2"/>
  <c r="AW27" i="2"/>
  <c r="AV26" i="2"/>
  <c r="AV25" i="2"/>
  <c r="AV27" i="2" s="1"/>
  <c r="AV24" i="2"/>
  <c r="AV23" i="2"/>
  <c r="AV22" i="2"/>
  <c r="AV21" i="2"/>
  <c r="AV20" i="2"/>
  <c r="AV19" i="2"/>
  <c r="AV17" i="2"/>
  <c r="AV16" i="2"/>
  <c r="AV15" i="2"/>
  <c r="AV14" i="2"/>
  <c r="AV13" i="2"/>
  <c r="AV12" i="2"/>
  <c r="AV11" i="2"/>
  <c r="AV10" i="2"/>
  <c r="AV9" i="2"/>
  <c r="AT27" i="2"/>
  <c r="AS27" i="2"/>
  <c r="AR27" i="2"/>
  <c r="AQ27" i="2"/>
  <c r="AP27" i="2"/>
  <c r="AO27" i="2"/>
  <c r="AM26" i="2"/>
  <c r="AM25" i="2"/>
  <c r="AM24" i="2"/>
  <c r="AM23" i="2"/>
  <c r="AM22" i="2"/>
  <c r="AM20" i="2"/>
  <c r="AM19" i="2"/>
  <c r="AM17" i="2"/>
  <c r="AM16" i="2"/>
  <c r="AM15" i="2"/>
  <c r="AM14" i="2"/>
  <c r="AM13" i="2"/>
  <c r="AM12" i="2"/>
  <c r="AM11" i="2"/>
  <c r="AM10" i="2"/>
  <c r="I1" i="2"/>
  <c r="G1" i="2"/>
  <c r="D1" i="2"/>
  <c r="H1" i="3"/>
  <c r="F1" i="3"/>
  <c r="C1" i="3"/>
  <c r="H1" i="1"/>
  <c r="F1" i="1"/>
  <c r="C1" i="1"/>
  <c r="C1" i="9"/>
  <c r="H1" i="9"/>
  <c r="F1" i="9"/>
  <c r="AK8" i="2"/>
  <c r="AK29" i="2" s="1"/>
  <c r="AJ8" i="2"/>
  <c r="AJ29" i="2" s="1"/>
  <c r="AI8" i="2"/>
  <c r="AI51" i="2" s="1"/>
  <c r="AH8" i="2"/>
  <c r="AH18" i="2" s="1"/>
  <c r="AG8" i="2"/>
  <c r="AG51" i="2" s="1"/>
  <c r="AF8" i="2"/>
  <c r="AF18" i="2" s="1"/>
  <c r="AE8" i="2"/>
  <c r="AE18" i="2" s="1"/>
  <c r="U26" i="2"/>
  <c r="V27" i="2"/>
  <c r="AB8" i="2"/>
  <c r="AB18" i="2" s="1"/>
  <c r="AA8" i="2"/>
  <c r="AA29" i="2" s="1"/>
  <c r="Z8" i="2"/>
  <c r="Z29" i="2" s="1"/>
  <c r="Y8" i="2"/>
  <c r="Y29" i="2" s="1"/>
  <c r="X8" i="2"/>
  <c r="X18" i="2" s="1"/>
  <c r="W8" i="2"/>
  <c r="W51" i="2" s="1"/>
  <c r="V8" i="2"/>
  <c r="V18" i="2" s="1"/>
  <c r="AK27" i="2"/>
  <c r="AJ27" i="2"/>
  <c r="AI27" i="2"/>
  <c r="AH27" i="2"/>
  <c r="AG27" i="2"/>
  <c r="AF27" i="2"/>
  <c r="AE27" i="2"/>
  <c r="AD26" i="2"/>
  <c r="AD25" i="2"/>
  <c r="AD24" i="2"/>
  <c r="AD23" i="2"/>
  <c r="AD22" i="2"/>
  <c r="AD21" i="2"/>
  <c r="AD20" i="2"/>
  <c r="AD19" i="2"/>
  <c r="AD17" i="2"/>
  <c r="AD16" i="2"/>
  <c r="AD15" i="2"/>
  <c r="AD14" i="2"/>
  <c r="AD13" i="2"/>
  <c r="AD12" i="2"/>
  <c r="AD11" i="2"/>
  <c r="AD10" i="2"/>
  <c r="AD9" i="2"/>
  <c r="AB27" i="2"/>
  <c r="AA27" i="2"/>
  <c r="Z27" i="2"/>
  <c r="Y27" i="2"/>
  <c r="X27" i="2"/>
  <c r="W27" i="2"/>
  <c r="U25" i="2"/>
  <c r="U24" i="2"/>
  <c r="U23" i="2"/>
  <c r="U22" i="2"/>
  <c r="U21" i="2"/>
  <c r="U20" i="2"/>
  <c r="U19" i="2"/>
  <c r="U17" i="2"/>
  <c r="U16" i="2"/>
  <c r="U15" i="2"/>
  <c r="U14" i="2"/>
  <c r="U13" i="2"/>
  <c r="U12" i="2"/>
  <c r="U11" i="2"/>
  <c r="U10" i="2"/>
  <c r="U9" i="2"/>
  <c r="S27" i="2"/>
  <c r="R27" i="2"/>
  <c r="Q27" i="2"/>
  <c r="P27" i="2"/>
  <c r="O27" i="2"/>
  <c r="N27" i="2"/>
  <c r="M27" i="2"/>
  <c r="L26" i="2"/>
  <c r="L25" i="2"/>
  <c r="L24" i="2"/>
  <c r="L23" i="2"/>
  <c r="L22" i="2"/>
  <c r="L21" i="2"/>
  <c r="L20" i="2"/>
  <c r="L19" i="2"/>
  <c r="L17" i="2"/>
  <c r="L16" i="2"/>
  <c r="L15" i="2"/>
  <c r="L14" i="2"/>
  <c r="L13" i="2"/>
  <c r="L12" i="2"/>
  <c r="L11" i="2"/>
  <c r="L10" i="2"/>
  <c r="L9" i="2"/>
  <c r="P8" i="2"/>
  <c r="P29" i="2" s="1"/>
  <c r="Q8" i="2"/>
  <c r="Q51" i="2" s="1"/>
  <c r="R8" i="2"/>
  <c r="R51" i="2" s="1"/>
  <c r="S8" i="2"/>
  <c r="S51" i="2" s="1"/>
  <c r="O8" i="2"/>
  <c r="O18" i="2" s="1"/>
  <c r="N8" i="2"/>
  <c r="N18" i="2" s="1"/>
  <c r="M8" i="2"/>
  <c r="M18" i="2" s="1"/>
  <c r="D27" i="2"/>
  <c r="C26" i="2"/>
  <c r="C25" i="2"/>
  <c r="C24" i="2"/>
  <c r="C23" i="2"/>
  <c r="C22" i="2"/>
  <c r="C21" i="2"/>
  <c r="C20" i="2"/>
  <c r="C19" i="2"/>
  <c r="C10" i="2"/>
  <c r="C11" i="2"/>
  <c r="C12" i="2"/>
  <c r="C13" i="2"/>
  <c r="C14" i="2"/>
  <c r="C15" i="2"/>
  <c r="C16" i="2"/>
  <c r="C17" i="2"/>
  <c r="C9" i="2"/>
  <c r="H11" i="4"/>
  <c r="J27" i="2"/>
  <c r="AP24" i="4" l="1"/>
  <c r="G16" i="4"/>
  <c r="F11" i="4"/>
  <c r="AK51" i="2"/>
  <c r="AB29" i="2"/>
  <c r="BC51" i="2"/>
  <c r="AX51" i="2"/>
  <c r="AW29" i="2"/>
  <c r="AW51" i="2"/>
  <c r="AT51" i="2"/>
  <c r="AQ18" i="2"/>
  <c r="AP18" i="2"/>
  <c r="AN18" i="2"/>
  <c r="AN29" i="2"/>
  <c r="AM27" i="2"/>
  <c r="AX29" i="2"/>
  <c r="AY51" i="2"/>
  <c r="AY29" i="2"/>
  <c r="AZ51" i="2"/>
  <c r="BC18" i="2"/>
  <c r="AZ29" i="2"/>
  <c r="BA51" i="2"/>
  <c r="BB18" i="2"/>
  <c r="BA29" i="2"/>
  <c r="BB51" i="2"/>
  <c r="AO51" i="2"/>
  <c r="AS18" i="2"/>
  <c r="AT18" i="2"/>
  <c r="AO29" i="2"/>
  <c r="AP51" i="2"/>
  <c r="AR18" i="2"/>
  <c r="AQ29" i="2"/>
  <c r="AR51" i="2"/>
  <c r="AS51" i="2"/>
  <c r="AA51" i="2"/>
  <c r="Z18" i="2"/>
  <c r="AA18" i="2"/>
  <c r="Z51" i="2"/>
  <c r="AH51" i="2"/>
  <c r="O51" i="2"/>
  <c r="Q18" i="2"/>
  <c r="W18" i="2"/>
  <c r="R29" i="2"/>
  <c r="W29" i="2"/>
  <c r="X51" i="2"/>
  <c r="AJ51" i="2"/>
  <c r="P51" i="2"/>
  <c r="P18" i="2"/>
  <c r="U27" i="2"/>
  <c r="AG18" i="2"/>
  <c r="Q29" i="2"/>
  <c r="AE29" i="2"/>
  <c r="N51" i="2"/>
  <c r="R18" i="2"/>
  <c r="AI18" i="2"/>
  <c r="S29" i="2"/>
  <c r="AG29" i="2"/>
  <c r="AE51" i="2"/>
  <c r="M51" i="2"/>
  <c r="S18" i="2"/>
  <c r="AJ18" i="2"/>
  <c r="AH29" i="2"/>
  <c r="AF29" i="2"/>
  <c r="AF51" i="2"/>
  <c r="L27" i="2"/>
  <c r="AK18" i="2"/>
  <c r="M29" i="2"/>
  <c r="X29" i="2"/>
  <c r="AI29" i="2"/>
  <c r="AD27" i="2"/>
  <c r="N29" i="2"/>
  <c r="O29" i="2"/>
  <c r="Y51" i="2"/>
  <c r="Y18" i="2"/>
  <c r="V29" i="2"/>
  <c r="AB51" i="2"/>
  <c r="V51" i="2"/>
  <c r="C27" i="2"/>
  <c r="F39" i="4" l="1"/>
  <c r="F16" i="4"/>
  <c r="N8" i="8"/>
  <c r="J8" i="8"/>
  <c r="F8" i="8"/>
  <c r="I1" i="8"/>
  <c r="G1" i="8"/>
  <c r="D1" i="8"/>
  <c r="B8" i="8"/>
  <c r="J1" i="7"/>
  <c r="G1" i="7"/>
  <c r="D1" i="7"/>
  <c r="K8" i="6"/>
  <c r="H8" i="6"/>
  <c r="E8" i="6"/>
  <c r="I1" i="6"/>
  <c r="G1" i="6"/>
  <c r="D1" i="6"/>
  <c r="B8" i="6"/>
  <c r="I1" i="5"/>
  <c r="G1" i="5"/>
  <c r="D1" i="5"/>
  <c r="Z24" i="4"/>
  <c r="R24" i="4"/>
  <c r="J24" i="4"/>
  <c r="I1" i="4"/>
  <c r="G1" i="4"/>
  <c r="D1" i="4"/>
  <c r="E27" i="2"/>
  <c r="F27" i="2"/>
  <c r="G27" i="2"/>
  <c r="H27" i="2"/>
  <c r="I27" i="2"/>
  <c r="J8" i="2"/>
  <c r="J18" i="2" s="1"/>
  <c r="I8" i="2"/>
  <c r="I18" i="2" s="1"/>
  <c r="H8" i="2"/>
  <c r="H18" i="2" s="1"/>
  <c r="G8" i="2"/>
  <c r="G18" i="2" s="1"/>
  <c r="F8" i="2"/>
  <c r="F18" i="2" s="1"/>
  <c r="E8" i="2"/>
  <c r="E18" i="2" s="1"/>
  <c r="D8" i="2"/>
  <c r="D18" i="2" s="1"/>
  <c r="AD7" i="2"/>
  <c r="U7" i="2"/>
  <c r="L7" i="2"/>
  <c r="C7" i="2"/>
  <c r="Q7" i="7" l="1"/>
  <c r="B7" i="7"/>
  <c r="G7" i="7"/>
  <c r="L7" i="7"/>
  <c r="K8" i="5"/>
  <c r="B8" i="5"/>
  <c r="E8" i="5"/>
  <c r="H8" i="5"/>
  <c r="C24" i="4"/>
  <c r="C11" i="4"/>
  <c r="C39" i="4" s="1"/>
  <c r="D11" i="4"/>
  <c r="D39" i="4" s="1"/>
  <c r="B11" i="4"/>
  <c r="B39" i="4" s="1"/>
  <c r="E11" i="4"/>
  <c r="E39" i="4" s="1"/>
  <c r="F51" i="2"/>
  <c r="D51" i="2"/>
  <c r="J51" i="2"/>
  <c r="I51" i="2"/>
  <c r="H51" i="2"/>
  <c r="G51" i="2"/>
  <c r="E51" i="2"/>
  <c r="E29" i="2"/>
  <c r="D29" i="2"/>
  <c r="J29" i="2"/>
  <c r="I29" i="2"/>
  <c r="H29" i="2"/>
  <c r="G29" i="2"/>
  <c r="F29" i="2"/>
  <c r="B16" i="4" l="1"/>
  <c r="C16" i="4"/>
  <c r="E16" i="4"/>
  <c r="D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tc={78AC5D39-B966-48E3-8836-4A4A9D3EC6EA}</author>
    <author>tc={CB50586A-F7E2-4BFF-9C7B-DA1D23A999FE}</author>
  </authors>
  <commentList>
    <comment ref="B27" authorId="0" shapeId="0" xr:uid="{78AC5D39-B966-48E3-8836-4A4A9D3EC6EA}">
      <text>
        <t>[Threaded comment]
Your version of Excel allows you to read this threaded comment; however, any edits to it will get removed if the file is opened in a newer version of Excel. Learn more: https://go.microsoft.com/fwlink/?linkid=870924
Comment:
    מסכם אוטומטי- אין צורך להוסיף</t>
      </text>
    </comment>
    <comment ref="B52" authorId="1" shapeId="0" xr:uid="{CB50586A-F7E2-4BFF-9C7B-DA1D23A999FE}">
      <text>
        <t>[Threaded comment]
Your version of Excel allows you to read this threaded comment; however, any edits to it will get removed if the file is opened in a newer version of Excel. Learn more: https://go.microsoft.com/fwlink/?linkid=870924
Comment:
    נבחרת, מסורתית, ועד שכונה, ועדי בתים, עמותות וארגונים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2" authorId="0" shapeId="0" xr:uid="{00000000-0006-0000-0700-000001000000}">
      <text>
        <r>
          <rPr>
            <sz val="11"/>
            <color theme="1"/>
            <rFont val="Arial"/>
            <family val="2"/>
            <scheme val="minor"/>
          </rPr>
          <t>ציינו האם יש נציגות של הרשות בקבוצה?
======</t>
        </r>
      </text>
    </comment>
    <comment ref="A23" authorId="0" shapeId="0" xr:uid="{00000000-0006-0000-0700-000002000000}">
      <text>
        <r>
          <rPr>
            <sz val="11"/>
            <color theme="1"/>
            <rFont val="Arial"/>
            <family val="2"/>
            <scheme val="minor"/>
          </rPr>
          <t>ציינו האם יש נציגות של הרשות בקבוצה?
======</t>
        </r>
      </text>
    </comment>
    <comment ref="B25" authorId="0" shapeId="0" xr:uid="{00000000-0006-0000-0700-000003000000}">
      <text>
        <r>
          <rPr>
            <sz val="11"/>
            <color theme="1"/>
            <rFont val="Arial"/>
            <family val="2"/>
            <scheme val="minor"/>
          </rPr>
          <t>הדרכה בדף עזר
======</t>
        </r>
      </text>
    </comment>
    <comment ref="F25" authorId="0" shapeId="0" xr:uid="{D52D801F-E2DB-480A-9386-E34CE94F85C6}">
      <text>
        <r>
          <rPr>
            <sz val="11"/>
            <color theme="1"/>
            <rFont val="Arial"/>
            <family val="2"/>
            <scheme val="minor"/>
          </rPr>
          <t>הדרכה בדף עזר
======</t>
        </r>
      </text>
    </comment>
    <comment ref="J25" authorId="0" shapeId="0" xr:uid="{8BC929F2-042C-4776-826E-48E42ACA8CD1}">
      <text>
        <r>
          <rPr>
            <sz val="11"/>
            <color theme="1"/>
            <rFont val="Arial"/>
            <family val="2"/>
            <scheme val="minor"/>
          </rPr>
          <t>הדרכה בדף עזר
======</t>
        </r>
      </text>
    </comment>
    <comment ref="N25" authorId="0" shapeId="0" xr:uid="{B60D80E0-4CA2-441C-837C-AEAE738976AC}">
      <text>
        <r>
          <rPr>
            <sz val="11"/>
            <color theme="1"/>
            <rFont val="Arial"/>
            <family val="2"/>
            <scheme val="minor"/>
          </rPr>
          <t>הדרכה בדף עזר
======</t>
        </r>
      </text>
    </comment>
  </commentList>
</comments>
</file>

<file path=xl/sharedStrings.xml><?xml version="1.0" encoding="utf-8"?>
<sst xmlns="http://schemas.openxmlformats.org/spreadsheetml/2006/main" count="714" uniqueCount="390">
  <si>
    <t>גודל הרשות</t>
  </si>
  <si>
    <t>אשכול למ"ס</t>
  </si>
  <si>
    <t>מספר תושבים</t>
  </si>
  <si>
    <t>מאזן הגירה</t>
  </si>
  <si>
    <t>פעולות ומנגנונים שנוקטים לטובת קהילות</t>
  </si>
  <si>
    <t>דוגמאות לשת"פ סביב עולם הקהילות</t>
  </si>
  <si>
    <t>עד כמה רתומים ומגוייסים לרעיון? (1- נמוך, 3 גבוה)</t>
  </si>
  <si>
    <t>עד כמה משתפים את הקהילה בקבלת החלטות? (1- נמוך, -3 גבוה)</t>
  </si>
  <si>
    <t>האם קיימת מעורבות במנגנונים כלל רשותיים (מערבים יותר מאגף אחד)  (1- נמוך, -3 גבוה)</t>
  </si>
  <si>
    <t>רווחה</t>
  </si>
  <si>
    <t>חינוך</t>
  </si>
  <si>
    <t>אסטרטגיה</t>
  </si>
  <si>
    <t>שפ"ע</t>
  </si>
  <si>
    <t>הנדסה</t>
  </si>
  <si>
    <t>שיטור עירוני</t>
  </si>
  <si>
    <t>קהילה</t>
  </si>
  <si>
    <t>צעירים</t>
  </si>
  <si>
    <t>נוער</t>
  </si>
  <si>
    <t>אחר</t>
  </si>
  <si>
    <t>מה מטרתו?</t>
  </si>
  <si>
    <t>לסיכום</t>
  </si>
  <si>
    <t>מהו הסיפור המרכזי שעולה מהנתונים?</t>
  </si>
  <si>
    <t>משאבים</t>
  </si>
  <si>
    <t>חוזקות</t>
  </si>
  <si>
    <t xml:space="preserve">צרכים </t>
  </si>
  <si>
    <t>חלוקה לפי קבוצות</t>
  </si>
  <si>
    <t>המצב ברשות/שכונה</t>
  </si>
  <si>
    <t>יהודים</t>
  </si>
  <si>
    <t>ערבים</t>
  </si>
  <si>
    <t>עולים עד 5 שנים בארץ</t>
  </si>
  <si>
    <t>יוצאי אתיופיה</t>
  </si>
  <si>
    <t>ותיקים</t>
  </si>
  <si>
    <t>חרדים</t>
  </si>
  <si>
    <t>דתיים</t>
  </si>
  <si>
    <t>חלוקה לפי גיל</t>
  </si>
  <si>
    <t>גיל לידה עד 4</t>
  </si>
  <si>
    <t>בני 9-5</t>
  </si>
  <si>
    <t>בני 19-10</t>
  </si>
  <si>
    <t>בני 29-20</t>
  </si>
  <si>
    <t>בני 44-30</t>
  </si>
  <si>
    <t>בני 59-45</t>
  </si>
  <si>
    <t>בני 64-60</t>
  </si>
  <si>
    <t>פירוט ומאפייני הקהילות ברשות (פרטו על כל הקהילות שבגבולות הגזרה של המיפוי)</t>
  </si>
  <si>
    <t>מספר חברים בקהילה (משוער)</t>
  </si>
  <si>
    <t>מספר חברים במעגל השני (משתתפים בפעילויות שהקהילה מייצרת)</t>
  </si>
  <si>
    <t>מתי הוקמה הקהילה?</t>
  </si>
  <si>
    <t>עיסוק מרכזי של הקהילה</t>
  </si>
  <si>
    <t>האם הקהילה עוסקת באפיק האורבני?</t>
  </si>
  <si>
    <t>האם הקהילה עוסקת באפיק החינוכי?</t>
  </si>
  <si>
    <t>האם הקהילה עוסקת באפיק הכלכלי?</t>
  </si>
  <si>
    <t>מידת מעורבות הקהילה בתהליכי השפעה וקבלת החלטות ביישוב (1- נמוך, 3 גבוה)</t>
  </si>
  <si>
    <t>האם הקהילה מקיימת פעילות למען הקהילה (שכונה/יישוב)?  (1- נמוך, 3 גבוה)</t>
  </si>
  <si>
    <t>תקצוב הקהילה (תקציב שנתי)</t>
  </si>
  <si>
    <t>מה היחסים בין הקהילה לקהילות אחרות בשכונה/ביישוב?</t>
  </si>
  <si>
    <t>מה היחסים בין הקהילה למוסדות בשכונה/ ביישוב?</t>
  </si>
  <si>
    <t>מנהיגות קיימת בקהילה</t>
  </si>
  <si>
    <t>מי המנהיגות הקיימת ?</t>
  </si>
  <si>
    <t>ועד שכונה</t>
  </si>
  <si>
    <t>איזה קבוצות פעילים קיימות ברשות?</t>
  </si>
  <si>
    <t>כמה קהילות קיימות העוסקות בנושא זה?</t>
  </si>
  <si>
    <t>מטרות ותכני הפעילות (תיאור מילולי)</t>
  </si>
  <si>
    <t>אופי הפעילות (עירוני/ שכונתי/ פונקציונלי או גם וגם)</t>
  </si>
  <si>
    <t>איזור פעילות</t>
  </si>
  <si>
    <t>היקף משתתפים ישירים</t>
  </si>
  <si>
    <t>היקף משתתפים עקיפים</t>
  </si>
  <si>
    <t>מבני חינוך, מעונות , גנים, בתי ספר</t>
  </si>
  <si>
    <t>מבני רווחה- מחלקה לשירותים חברתיים, מרכזי יום, מועדוניות, מרכזי משפחה ועוד</t>
  </si>
  <si>
    <t>מתנ"ס, מבני תרבות, מבני ספורט, מוקדים קהילתיים, מבני דת וכו'</t>
  </si>
  <si>
    <t>מבני בריאות</t>
  </si>
  <si>
    <t>תנועות נוער</t>
  </si>
  <si>
    <t>שיטור קהילתי ומשטרה</t>
  </si>
  <si>
    <t>הגופים המקדמים קהילות וקהילתיות ברשות/שכונה ארגונים, קרנות  ועמותות (כל אחד בשורה נפרדת)</t>
  </si>
  <si>
    <t>פעולות לקידום קהילות</t>
  </si>
  <si>
    <t>תקציב</t>
  </si>
  <si>
    <t>שירותים שבהם הצריכה נמוכה</t>
  </si>
  <si>
    <t>שירותים עם ביקוש גבוה והסיבות לכך (מקום, זמן מידע והשפעה)</t>
  </si>
  <si>
    <t>שירותים חסרים</t>
  </si>
  <si>
    <t>עבודה קהילתית</t>
  </si>
  <si>
    <t>עובדי קהילה (מספר)</t>
  </si>
  <si>
    <t>פעילים קהילתיים (מספר)</t>
  </si>
  <si>
    <t>תושבים המטופלים ברווחה</t>
  </si>
  <si>
    <t>בודדים</t>
  </si>
  <si>
    <t>חד הוריות</t>
  </si>
  <si>
    <t xml:space="preserve">זקנים </t>
  </si>
  <si>
    <t>א.נשים עם מוגבלות</t>
  </si>
  <si>
    <t>ילדים ונוער בסיכון</t>
  </si>
  <si>
    <t>צח"ש</t>
  </si>
  <si>
    <t>קב"ט</t>
  </si>
  <si>
    <t>נאמני בניין</t>
  </si>
  <si>
    <t>פעילים</t>
  </si>
  <si>
    <t>גוף וכתובת לקהילה לשעת חירום</t>
  </si>
  <si>
    <t>קבלת החלטות משותפת בתוך הקהילה</t>
  </si>
  <si>
    <t>קבלת החלטות בין הקהילה לרשות</t>
  </si>
  <si>
    <t>יכולת ההתארגנות לתת מענה מידי</t>
  </si>
  <si>
    <t>אופן העברת המידע בתוך הקהילה</t>
  </si>
  <si>
    <t>אופן העברת המידע בין הרשות לקהילה ובין הקהילה לרשות</t>
  </si>
  <si>
    <t>מדדים מבוססים על סקר תושבים</t>
  </si>
  <si>
    <t>תמונת מצב רשותית</t>
  </si>
  <si>
    <t>ביטויים לשיתוף  תושבים</t>
  </si>
  <si>
    <t>ביטחון אישי</t>
  </si>
  <si>
    <t>גבולות השכונה/רשות</t>
  </si>
  <si>
    <t>אופי השכונה/רשות (צביון ומאפיינים כלליים)</t>
  </si>
  <si>
    <t>מיקום הקהילה - ההקשר בינה לבין השכונות הסמוכות, או יישובים סמוכים. קרבה למוקדי עניין מרכזיים, מרחקים לאזורים בעלי משמעות מחוץ לגבולות השכונה (תעסוקה, צריכת שירותים)</t>
  </si>
  <si>
    <t>מה קיים? סמן ב-v/x</t>
  </si>
  <si>
    <t>רמת תחזוקה</t>
  </si>
  <si>
    <t>רלוונטיות לקהילות בשכונה (1- נמוך, 3- גבוה)</t>
  </si>
  <si>
    <t>מקומות מפגש לא פורמליים (יום ולילה)</t>
  </si>
  <si>
    <t>שצ"פים (שטחים ציבוריים פתוחים- פארקים וגינות כיס )</t>
  </si>
  <si>
    <t>מגורים ודיור</t>
  </si>
  <si>
    <t>אופי המגורים והבניינים (תיאור מילולי )</t>
  </si>
  <si>
    <t>האם קיימות נציגויות דיירים מוסכמות?</t>
  </si>
  <si>
    <t>סוגיות עיקריות שהתושבים מתמודדים איתן</t>
  </si>
  <si>
    <t>היקף התחדשות עירונית מתוכננת ומאושרת</t>
  </si>
  <si>
    <t>היקף התחדשות עירונית מתוכננת</t>
  </si>
  <si>
    <t>האם יש מנהלת להתחדשות עירונית? האם קיים שיתוף פעולה עימה?</t>
  </si>
  <si>
    <t>בניה חדשה</t>
  </si>
  <si>
    <t>היקף בניה מתוכננת ומתי?</t>
  </si>
  <si>
    <t>האם יש עדויות לתהליכי ג'נטרפיקציה?</t>
  </si>
  <si>
    <t xml:space="preserve">האם קיימים מתחים בין קבוצות לאור ג'נטריפיקציה? </t>
  </si>
  <si>
    <t>מוסדות ומבני ציבור - על בסיס מערך השירותים</t>
  </si>
  <si>
    <t>מהם מבני הציבור החסרים?</t>
  </si>
  <si>
    <t>מהם המבנים שנמצאים בתכנון?</t>
  </si>
  <si>
    <t>האם המבנים וחצרותיהם פתוחים לשימוש התושבים בשעות אחה"צ- ערב?</t>
  </si>
  <si>
    <t>תנועה ותחבורה</t>
  </si>
  <si>
    <t>בחינת חלוקת השטח המוניצפלי</t>
  </si>
  <si>
    <t>בחינת אחוז מהשטח המוניציפלי המוקדש למגורים</t>
  </si>
  <si>
    <t>בחינת אחוז מהשטח המוניציפלי המוקדש לחינוך והשכלה</t>
  </si>
  <si>
    <t>בחינת אחוז מהשטח המוניציפלי המוקדש למגורים,חינוך והשכלה,בריאות ורווחה,תרבות פנאי נופש וספורט,מסחר ושירותים,תעשיה,תשתיות ותחבורה. שטח פנוי אחר, צפיפות אוכלוסיה לשטח בנוי (נפשות לקמ"ר)</t>
  </si>
  <si>
    <t>בחינת אחוז מהשטח המוניציפלי המוקדש לתרבות פנאי נופש וספורט</t>
  </si>
  <si>
    <t>בחינת אחוז מהשטח המוניציפלי המוקדש למסחר ושירותים,תעשיה,תשתיות ותחבורה</t>
  </si>
  <si>
    <t>בחינת אחוז מהשטח המוניציפלי המוקדש לשטח פנוי אחר</t>
  </si>
  <si>
    <t xml:space="preserve"> </t>
  </si>
  <si>
    <t>שביעות רצון מהסביבה (זיהום, שטחים ירוקים, ניקיון)</t>
  </si>
  <si>
    <t>מקומות מסחר ותעסוקה</t>
  </si>
  <si>
    <t>מרכזים מסחריים</t>
  </si>
  <si>
    <t>עסקים זעירים</t>
  </si>
  <si>
    <t>יזמות של קואופטציה צרכנית בקהילה</t>
  </si>
  <si>
    <t>גמ"חים</t>
  </si>
  <si>
    <t>מסחר "קח תן" (לדוגמא בנק הזמן), יד שניה וכו'</t>
  </si>
  <si>
    <t>הזדמנויות חיצוניות - נכסים בעלי פוטנציאל כלכלי-חברתי בסביבת השכונה (למשל אקדמיה, פארק תעשיה וטכנולוגיה, קניונים)</t>
  </si>
  <si>
    <t>נכסים פזיים</t>
  </si>
  <si>
    <t>נכסים מוסדיים ועסקיים</t>
  </si>
  <si>
    <t>נכסים ארגוניים וקהילתיים</t>
  </si>
  <si>
    <t>נכסים אישיים</t>
  </si>
  <si>
    <t>הגופים המקדמים קהילות וקהילתיות בשכונה/רשות</t>
  </si>
  <si>
    <t>האם קיים? כן/ לא</t>
  </si>
  <si>
    <t>אגף/מחלקה לקידום עסקים</t>
  </si>
  <si>
    <t>רישוי עסקים</t>
  </si>
  <si>
    <t>רשות התעסוקה</t>
  </si>
  <si>
    <t>סוג הפעילות (תיאור מילולי)</t>
  </si>
  <si>
    <t>קהילות עסקים מקומיות</t>
  </si>
  <si>
    <t>רשת של עסקים בקהילה</t>
  </si>
  <si>
    <t>קואופרטיבים</t>
  </si>
  <si>
    <t>עסקים במסגרת אחריות תאגידית</t>
  </si>
  <si>
    <t>התארגנויות חברתיות בתחום הכלכלי</t>
  </si>
  <si>
    <t>תרומה של עסקים לקהילה</t>
  </si>
  <si>
    <t>פעילות כלכלית בשכונה</t>
  </si>
  <si>
    <t xml:space="preserve">מה המנופים וההזדמנויות שישאירו את המשאבים בקהילה? </t>
  </si>
  <si>
    <t>מקורות תעסוקה אפשריים</t>
  </si>
  <si>
    <t>יזמויות כלכליות קיימות ופוטנציאליות</t>
  </si>
  <si>
    <t>מדדים מבוססים על סקר תושבים/ סקר בעלי עסקים קטנים</t>
  </si>
  <si>
    <t>תמיכה בעסקים מקומיים</t>
  </si>
  <si>
    <t>שתוף פעולה בין בעלי עסקים</t>
  </si>
  <si>
    <t xml:space="preserve">התארגנויות לתמיכה בעסקים מקומיים </t>
  </si>
  <si>
    <t>מצב החינוך הבלתי פורמלי בשכונה/ברשות</t>
  </si>
  <si>
    <t>חינוך בלתי פורמלי</t>
  </si>
  <si>
    <t>מה חסר? 
 תאר/י מילולית</t>
  </si>
  <si>
    <t>מידת הנגישות
 וההשתתפות (1- נמוך, 3- גבוה)</t>
  </si>
  <si>
    <t>היקף משתתפים</t>
  </si>
  <si>
    <t>מאפייני משתתפים</t>
  </si>
  <si>
    <t>חוגים</t>
  </si>
  <si>
    <t>תנועות נוער וארגוני נוער</t>
  </si>
  <si>
    <t>התנדבות ותרומה לשכונה</t>
  </si>
  <si>
    <t>בתי ספר</t>
  </si>
  <si>
    <t>מרכזי נוער</t>
  </si>
  <si>
    <t>פעילות חינוכית וקשר עם הקהילה (פרטו את הפעילות/ ההתקשרות/ התדירות/ מידת ההשתתפות והפופולריות/ שיתוף הפעולה)</t>
  </si>
  <si>
    <t>פעילות תנועות הנוער וארגוני נוער</t>
  </si>
  <si>
    <t>פעילות בתי הספר</t>
  </si>
  <si>
    <t>מחויבות אישית</t>
  </si>
  <si>
    <t>קהילות הורים/ שותפות הורים</t>
  </si>
  <si>
    <t>אירועים קהילתיים</t>
  </si>
  <si>
    <t>השתתפות בפעילות בפעילות חינוך בלתי פורמלי</t>
  </si>
  <si>
    <t>הימצאות מסגרות לחינוך בלתי פורמלי</t>
  </si>
  <si>
    <t>פעולות חינוך פורמלי לטובת תושבים</t>
  </si>
  <si>
    <t>פעולות חינוך בלתי פורמלי לטובת תושבים</t>
  </si>
  <si>
    <t>מידע והתקשרות בקהילה</t>
  </si>
  <si>
    <t>עיתונות מקומית וארצית</t>
  </si>
  <si>
    <t>פרסומים בתיבות דואר</t>
  </si>
  <si>
    <t>לוחות מודעות ושלטי חוצות</t>
  </si>
  <si>
    <t>וואטסאפ</t>
  </si>
  <si>
    <t>פייסבוק/ אינסטגרם, טוויטר</t>
  </si>
  <si>
    <t>אתרי אינטרנט</t>
  </si>
  <si>
    <t>ניוזלטר</t>
  </si>
  <si>
    <t>מפגש זום</t>
  </si>
  <si>
    <t>קבוצות (פייסבוק/ ווטסאפ)</t>
  </si>
  <si>
    <t>אחר (טיקטוק, יוטיוב, לינקדאין ופלטפורמות אחרות)</t>
  </si>
  <si>
    <t>צעירים 18-30</t>
  </si>
  <si>
    <t>מבוגרים 30-65</t>
  </si>
  <si>
    <t>וותיקים מעל 65</t>
  </si>
  <si>
    <t>כלל הקהילה</t>
  </si>
  <si>
    <t>כלים שהרשות מפעילה</t>
  </si>
  <si>
    <t>קבוצות של מאבקי תושבים</t>
  </si>
  <si>
    <t>קבוצות של יוזמות תושבים</t>
  </si>
  <si>
    <t>שימושים</t>
  </si>
  <si>
    <t>סוג תקשורת (חד-כיווני, דו-כיווני, רב כיווני)</t>
  </si>
  <si>
    <t>מי מתפעל את הכלי (רשות/ תושבים? ציינו מי ברשות?</t>
  </si>
  <si>
    <t>היקף הפעילות במספרים (כמה כניסות, כמה תגובות וכו')</t>
  </si>
  <si>
    <t>שפות התקשרות</t>
  </si>
  <si>
    <t>באיזה שפות פעילים המרחבים הדיגיטליים הרשותיים?</t>
  </si>
  <si>
    <t>האם השפות האלו תואמות את השפות המדוברות בעיר?</t>
  </si>
  <si>
    <t>האם המרחבים הדיגיטליים מאפשרים שירות/פרסום בשפות הנדרשות?</t>
  </si>
  <si>
    <t>חסמים</t>
  </si>
  <si>
    <t>האם ישנם חסמים המונעים מתושבי היישוב להשתמש בכלים הדיגיטליים, ומהם?</t>
  </si>
  <si>
    <t>איזה קהילות מודרות מהמרחב הווירטואלי? מי מדיר אותן?</t>
  </si>
  <si>
    <t>פיתוח כלכלי ועסקים</t>
  </si>
  <si>
    <t>הנדסה/ פיתוח עירוני/פיזי</t>
  </si>
  <si>
    <t>קשר עם קהילות ברשתות החברתיות</t>
  </si>
  <si>
    <t>מנגנונים שהוקמו לטובת קהילות - בשתו"פ עם הרשות המקומית</t>
  </si>
  <si>
    <t>שייכות</t>
  </si>
  <si>
    <t>אמון והדדיות</t>
  </si>
  <si>
    <t>חיבוריות</t>
  </si>
  <si>
    <t>משמעותיות</t>
  </si>
  <si>
    <t>מחוייבות</t>
  </si>
  <si>
    <t>פעולה קולקטיבית</t>
  </si>
  <si>
    <t>פעילות קהילתית- חברתית</t>
  </si>
  <si>
    <t>שימוש בתשתיות פיסיות: פארקים, כיכרות, בתי כנסת, תחב"צ וכדומה</t>
  </si>
  <si>
    <t>פעילות כלכלית</t>
  </si>
  <si>
    <t>שביעות רצון מהחינוך הבלתי פורמלי</t>
  </si>
  <si>
    <t>כן</t>
  </si>
  <si>
    <t>לא</t>
  </si>
  <si>
    <t>שם הרשות:</t>
  </si>
  <si>
    <t>סהכ</t>
  </si>
  <si>
    <t>היכרות עם קהילה מיטיבה(1- נמוך, -3 גבוה)</t>
  </si>
  <si>
    <t>קשר עם קהילות ברשתות החברתיות (לא קיים בכלל, קיים לעידכונים בלבד, דיאלוג רציף מול הקהילה)</t>
  </si>
  <si>
    <t>קשר של הרשות המקומית עם ארגוני חברה אזרחית לא קיים בכלל, קיים לעידכונים בלבד, דיאלוג רציף מול הקהילה)</t>
  </si>
  <si>
    <t>קשר של הרשות המקומית עם בעלי עסקים לא קיים בכלל, קיים לעידכונים בלבד, דיאלוג רציף מול הקהילה)</t>
  </si>
  <si>
    <t>מי הם האוכלוסיות המשתתפות?</t>
  </si>
  <si>
    <t>מסורתיים</t>
  </si>
  <si>
    <t>חילוניים</t>
  </si>
  <si>
    <t>65+</t>
  </si>
  <si>
    <t>מאפייני חברי קהילה (מלל, בהתייחס להשכלה, אורח חיים, קבוצה תרבותית)</t>
  </si>
  <si>
    <t>מבנים פיזיים בשימוש הקהילה</t>
  </si>
  <si>
    <t>מנהגים הקיימים בקהילה (ארועים/טקסים)</t>
  </si>
  <si>
    <t xml:space="preserve">מבנים ארגוני (ועד מנהל/ועדות), </t>
  </si>
  <si>
    <t>תחושת הגאוה וההשתייכות של חברי הקהילה ליישוב? (1- נמוך, 3- גבוה)</t>
  </si>
  <si>
    <t>תחושת הגאוה וההשתייכות של חברי הקהילה לשכונה? (1- נמוך, 3- גבוה)</t>
  </si>
  <si>
    <t>עד כמה המנהיגות מוסכמת על הקהילה? (1- נמוך, 3 גבוה)</t>
  </si>
  <si>
    <t>עד כמה המנהיגות משתפת את הקהילה בקבלת החלטות? (1- נמוך, -3 גבוה)</t>
  </si>
  <si>
    <t>מידת ההשפעה של המנהיגות  על הקהילה (1-נמוך, 3 - גבוה)</t>
  </si>
  <si>
    <t xml:space="preserve">הערות נוספות
לדוגמה' כיצד מקיימים קשר (וירטואלי, פנים אל פנים, משולב),
יחסים עם קבוצות אחרות (תיאור מילולי) </t>
  </si>
  <si>
    <t>עד כמה רתומים ומגוייסים לקידום הקהילה? (1- נמוך, 3 גבוה)</t>
  </si>
  <si>
    <t>גודל הרשות:</t>
  </si>
  <si>
    <t>אשכול למ"ס:</t>
  </si>
  <si>
    <t>מנגנוני הרשות</t>
  </si>
  <si>
    <t>שם מנהל.ת האגף</t>
  </si>
  <si>
    <t>מאפייני רשות</t>
  </si>
  <si>
    <t>2- רתומים ומגוייסים באופן בינוני</t>
  </si>
  <si>
    <t>1- רתומים ומגוייסים באופן נמוך</t>
  </si>
  <si>
    <t>3- רתומים ומגוייסים באופן גבוה</t>
  </si>
  <si>
    <t>1- משתפים באופן נמוך</t>
  </si>
  <si>
    <t>2- משתפים באופן בינוני</t>
  </si>
  <si>
    <t>3- משתפים באופן גבוה</t>
  </si>
  <si>
    <t>1- קיימת מעורבות באופן נמוך</t>
  </si>
  <si>
    <t>2- קיימת מעורבות באופן בינוני</t>
  </si>
  <si>
    <t>3- קיימת מעורבות באופן גבוה</t>
  </si>
  <si>
    <t>1- היכרות באופן נמוך</t>
  </si>
  <si>
    <t>2- היכרות באופן בינוני</t>
  </si>
  <si>
    <t>3- היכרות באופן גבוה</t>
  </si>
  <si>
    <t>עד כמה רתומים ומגוייסים לרעיון?
 (1- נמוך, 3 גבוה)</t>
  </si>
  <si>
    <t>עד כמה משתפים את הקהילה בקבלת החלטות? 
(1- נמוך, -3 גבוה)</t>
  </si>
  <si>
    <t>היכרות עם קהילה מיטיבה
(1- נמוך, -3 גבוה)</t>
  </si>
  <si>
    <t>1- לא קיים קשר בכלל</t>
  </si>
  <si>
    <t>2- קיים קשר לעידכונים בלבד</t>
  </si>
  <si>
    <t xml:space="preserve">3- קיים דיאלוג רציף </t>
  </si>
  <si>
    <r>
      <rPr>
        <b/>
        <sz val="14"/>
        <color theme="4" tint="-0.499984740745262"/>
        <rFont val="Arial"/>
        <family val="2"/>
      </rPr>
      <t>מנגנונים והתנסויות בין שירותים ברשות</t>
    </r>
    <r>
      <rPr>
        <sz val="14"/>
        <color theme="4" tint="-0.499984740745262"/>
        <rFont val="Arial"/>
        <family val="2"/>
      </rPr>
      <t xml:space="preserve">  (למשל 360, על"א, מועדוניות משותפות, תמיכה בקהילות משימה)
</t>
    </r>
    <r>
      <rPr>
        <b/>
        <sz val="14"/>
        <color theme="4" tint="-0.499984740745262"/>
        <rFont val="Arial"/>
        <family val="2"/>
      </rPr>
      <t>ציינו את שם המנגנון</t>
    </r>
  </si>
  <si>
    <t>מערך שירותים</t>
  </si>
  <si>
    <t>מטרות השירות</t>
  </si>
  <si>
    <t>למי מיועד השירות</t>
  </si>
  <si>
    <t>מידת ההתאמה בין צרכים לפעילות
(1- נמוך, 3- גבוה)</t>
  </si>
  <si>
    <t>מה מידת הניצול והשימוש של השרות
(1- נמוך, 3- גבוה)</t>
  </si>
  <si>
    <t>מותאמות תרבותית
(1- נמוך, 3- גבוה)</t>
  </si>
  <si>
    <t>נגישות פיזית
(1- נמוך, 3- גבוה)</t>
  </si>
  <si>
    <t>1- התאמה באופן נמוך</t>
  </si>
  <si>
    <t>2- התאמה באופן בינוני</t>
  </si>
  <si>
    <t>3- התאמה באופן גבוה</t>
  </si>
  <si>
    <t>1- מידה נמוכה</t>
  </si>
  <si>
    <t>2- מידה בינונית</t>
  </si>
  <si>
    <t>3- מידה גבוהה</t>
  </si>
  <si>
    <t>1- מותאמות נמוכה</t>
  </si>
  <si>
    <t>2- מותאמות בינונית</t>
  </si>
  <si>
    <t>3- מותאמות גבוהה</t>
  </si>
  <si>
    <t>1- נגישות נמוכה</t>
  </si>
  <si>
    <t>2- נגישות בינונית</t>
  </si>
  <si>
    <t>3- נגישות גבוהה</t>
  </si>
  <si>
    <t>סוג השירות (פורמאלי, בלתי פורמאלי, ציבורי, פרטי, אוניברסאלי)</t>
  </si>
  <si>
    <t>עד כמה קיימת נגישות פיזית?
(1- נמוך, 3- גבוה)</t>
  </si>
  <si>
    <t>עד כמה השירות זמין ופעיל לטובת הקהילה?
(1- נמוך, 3- גבוה)</t>
  </si>
  <si>
    <t>האם מבנה השירות פתוח לשימושים נוספים? (כן/לא)</t>
  </si>
  <si>
    <t>האם קיים מבנה בתכנון? (כן/לא)</t>
  </si>
  <si>
    <t>האם קיים מבנה פיזי? (כן/לא)</t>
  </si>
  <si>
    <t>אלו מאפייני כוח אדם עושים שימוש בשירות? 
(מקצועי/לא מקצועי/גם מקצועי וגם לא מקצועי)</t>
  </si>
  <si>
    <t>מקצועי</t>
  </si>
  <si>
    <t>לא מקצועי</t>
  </si>
  <si>
    <t>גם מקצועי וגם לא מקצועי</t>
  </si>
  <si>
    <t>שם מוביל הקהילה</t>
  </si>
  <si>
    <t>אימייל של מוביל הקהילה</t>
  </si>
  <si>
    <t>מספר הטלפון של מוביל הקהילה</t>
  </si>
  <si>
    <t>מעורבות נמוכה- 1</t>
  </si>
  <si>
    <t>מעורבות בינונית- 2</t>
  </si>
  <si>
    <t>מעורבות גבוהה- 3</t>
  </si>
  <si>
    <t>רמה נמוכה- 1</t>
  </si>
  <si>
    <t>רמה בינונית- 2</t>
  </si>
  <si>
    <t>רמה גבוהה- 3</t>
  </si>
  <si>
    <t>אדישות</t>
  </si>
  <si>
    <t>יחסים הדדיים (שיתוף פעולה)</t>
  </si>
  <si>
    <t>מה היחסים בין הקהילה לקהילות אחרות בשכונה/ביישוב?
מתיחות/אדישות/יחסים הדדים (שתפ)</t>
  </si>
  <si>
    <t>מה היחסים בין הקהילה למוסדות בשכונה/ ביישוב?
מתיחות/אדישות/יחסים הדדים (שתפ)</t>
  </si>
  <si>
    <t>מתיחות</t>
  </si>
  <si>
    <t>מערך השירותים</t>
  </si>
  <si>
    <t>גופים מקדמים קהילה</t>
  </si>
  <si>
    <t>רתומים ומגוייסים במידה נמוכה- 1</t>
  </si>
  <si>
    <t>רתומים ומגוייסים במידה בינונית- 2</t>
  </si>
  <si>
    <t>רתומים ומגוייסים במידה גבוהה- 3</t>
  </si>
  <si>
    <t>תקשורת של עידכונים</t>
  </si>
  <si>
    <t>תקשורת של דיאלוג</t>
  </si>
  <si>
    <t>אין תקשורת</t>
  </si>
  <si>
    <t>עד כמה רתומים ומגוייסים לקידום הקהילה? 
(1- נמוך, 3 גבוה)</t>
  </si>
  <si>
    <t>מאפייני הרשות</t>
  </si>
  <si>
    <t>סיכום</t>
  </si>
  <si>
    <t>מאפיינים</t>
  </si>
  <si>
    <t>שמות הקהילות באזור הגיאוגרפי</t>
  </si>
  <si>
    <t xml:space="preserve">שם אזור גיאוגרפי 1: </t>
  </si>
  <si>
    <t xml:space="preserve">שם אזור גיאוגרפי 2: </t>
  </si>
  <si>
    <t xml:space="preserve">שם אזור גיאוגרפי 3: </t>
  </si>
  <si>
    <t>שם אזור גיאוגרפי 4</t>
  </si>
  <si>
    <t>קבוצת פעילים</t>
  </si>
  <si>
    <t>מי המשתתפים</t>
  </si>
  <si>
    <t>מספר המשתתפים</t>
  </si>
  <si>
    <t>אפיק אורבני</t>
  </si>
  <si>
    <t>V</t>
  </si>
  <si>
    <t>X</t>
  </si>
  <si>
    <t>רמת תחזוקה נמוכה- 1</t>
  </si>
  <si>
    <t>רמת תחזוקה בינונית- 2</t>
  </si>
  <si>
    <t>רמת תחזוקה גבוהה- 3</t>
  </si>
  <si>
    <t>רלוונטיות באופן נמוך- 1</t>
  </si>
  <si>
    <t>רלוונטיות באופן בינוני- 2</t>
  </si>
  <si>
    <t>רלוונטיות באופן גבוה- 3</t>
  </si>
  <si>
    <t>מקומות מפגש פורמאליים במרחב</t>
  </si>
  <si>
    <t>בניינים בודדים</t>
  </si>
  <si>
    <t>מתחם</t>
  </si>
  <si>
    <t>שכונה מתחדשת</t>
  </si>
  <si>
    <t>שכונה חדשה</t>
  </si>
  <si>
    <t>הקמת שיפוץ מרחב ציבורי</t>
  </si>
  <si>
    <t>היקפים (מספרים מוחלטים)</t>
  </si>
  <si>
    <t>שפ"פים (שטחים פרטיים פתוחים)- תמונה כללית</t>
  </si>
  <si>
    <t>מאפייני הרחובות בשכונה: מדרכות תקינות ומותאמות להליכה, הצללה, ספסלים ותאורה- תמונה כללית</t>
  </si>
  <si>
    <t>מיגון מקלטים- תמונה כללית</t>
  </si>
  <si>
    <t>ייצור אנרגיה באופן עצמאי (פאנלים סולאריים)- תמונה כללית</t>
  </si>
  <si>
    <t xml:space="preserve">היכן השכונה מוציאה את משאביה? </t>
  </si>
  <si>
    <t>מידת ההשתתפות במלל (כמות משתתפים)</t>
  </si>
  <si>
    <t>יש להוסיף שם השירות:</t>
  </si>
  <si>
    <t>סוג השירות</t>
  </si>
  <si>
    <t>עד כמה השירות זמין ופעיל לטובת הקהילה?</t>
  </si>
  <si>
    <t>(1- נמוך, 3- גבוה)</t>
  </si>
  <si>
    <t>סה"כ המצב בשכונה</t>
  </si>
  <si>
    <t>סה"כ המצב ברשות/שכונה</t>
  </si>
  <si>
    <t>פורמאלי</t>
  </si>
  <si>
    <t>לא פרומאלי</t>
  </si>
  <si>
    <t xml:space="preserve">שם המקום </t>
  </si>
  <si>
    <t>רלוונטיות לקהילות בשכונה 
(1- נמוך, 3- גבוה)</t>
  </si>
  <si>
    <t>מה רמת התחזוקה
(1- נמוך, 3- גבוה)</t>
  </si>
  <si>
    <t>מרחב פיזי- תארו את הקיים</t>
  </si>
  <si>
    <t>היקף התחדשות עירונית מתוכננת ומאושרת
(בחר.י מתוך רשימה)</t>
  </si>
  <si>
    <t xml:space="preserve">התחדשות עירונית- מה קיים? </t>
  </si>
  <si>
    <t>אלו קיימים או חסרים?</t>
  </si>
  <si>
    <t>מה מידת הנגישות
 והשימוש
(1- נמוך, 3- גבוה)</t>
  </si>
  <si>
    <t>התארגנויות קהילתיות כלכליות- עסקים עם ממשק לקהילה</t>
  </si>
  <si>
    <t>האם חסרים?</t>
  </si>
  <si>
    <t>אלו קיימים?</t>
  </si>
  <si>
    <t>האם קיים- כן/ לא</t>
  </si>
  <si>
    <t>האם קיים? V/X</t>
  </si>
  <si>
    <t>אפיק חינוכי</t>
  </si>
  <si>
    <t>מה אופי הפעילות?</t>
  </si>
  <si>
    <t>תדירות המפגשים</t>
  </si>
  <si>
    <t>הערות</t>
  </si>
  <si>
    <r>
      <rPr>
        <b/>
        <sz val="12"/>
        <color rgb="FF002060"/>
        <rFont val="Arial"/>
        <family val="2"/>
      </rPr>
      <t xml:space="preserve">תאר את התחבורה ציבורית
</t>
    </r>
    <r>
      <rPr>
        <sz val="12"/>
        <color rgb="FF002060"/>
        <rFont val="Arial"/>
        <family val="2"/>
      </rPr>
      <t>תדירות, נגישות ,מגיעה ליעדים משמעותיים, תחנות אוטובוס מתאימות (מיקום, מצב פיזי, הצגת לו"ז)</t>
    </r>
  </si>
  <si>
    <r>
      <t xml:space="preserve">תאר את העומס התחבורתי
</t>
    </r>
    <r>
      <rPr>
        <sz val="12"/>
        <color rgb="FF002060"/>
        <rFont val="Arial"/>
        <family val="2"/>
      </rPr>
      <t>פקקים ביציאה, כניסה או באזורים בשכונה</t>
    </r>
  </si>
  <si>
    <t>שם אזור גיאוגרפי 5</t>
  </si>
  <si>
    <t>שם אזור גיאוגרפי 6</t>
  </si>
  <si>
    <r>
      <rPr>
        <b/>
        <sz val="16"/>
        <color rgb="FF002060"/>
        <rFont val="Arial"/>
        <family val="2"/>
        <scheme val="minor"/>
      </rPr>
      <t xml:space="preserve">משאבי ונכסי הקהילה            </t>
    </r>
    <r>
      <rPr>
        <b/>
        <sz val="11"/>
        <color rgb="FF002060"/>
        <rFont val="Arial"/>
        <family val="2"/>
        <scheme val="minor"/>
      </rPr>
      <t xml:space="preserve"> https://docs.google.com/presentation/d/1nuRR8D8quC3510aXGYHrcBw_L9eRJgSldtCzTmblYb0/mobilepresent?slide=id.g1ba1dde4bb7_0_424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</si>
</sst>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Arial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scheme val="minor"/>
    </font>
    <font>
      <sz val="20"/>
      <color theme="1"/>
      <name val="Arial"/>
      <family val="2"/>
      <scheme val="minor"/>
    </font>
    <font>
      <b/>
      <sz val="14"/>
      <color rgb="FFA50021"/>
      <name val="Arial"/>
      <family val="2"/>
      <scheme val="minor"/>
    </font>
    <font>
      <b/>
      <sz val="14"/>
      <color rgb="FF002060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4"/>
      <color theme="4" tint="-0.499984740745262"/>
      <name val="Arial"/>
      <family val="2"/>
      <scheme val="minor"/>
    </font>
    <font>
      <b/>
      <sz val="16"/>
      <color rgb="FFA50021"/>
      <name val="Arial"/>
      <family val="2"/>
      <scheme val="minor"/>
    </font>
    <font>
      <b/>
      <sz val="11"/>
      <color rgb="FFA50021"/>
      <name val="Arial"/>
      <family val="2"/>
      <scheme val="minor"/>
    </font>
    <font>
      <sz val="14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sz val="20"/>
      <color theme="4" tint="-0.499984740745262"/>
      <name val="Arial"/>
      <family val="2"/>
      <scheme val="minor"/>
    </font>
    <font>
      <sz val="18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b/>
      <sz val="18"/>
      <color theme="4" tint="-0.499984740745262"/>
      <name val="Arial"/>
      <family val="2"/>
      <scheme val="minor"/>
    </font>
    <font>
      <sz val="8"/>
      <name val="Arial"/>
      <family val="2"/>
      <scheme val="minor"/>
    </font>
    <font>
      <b/>
      <sz val="10"/>
      <color theme="4" tint="-0.499984740745262"/>
      <name val="Arial"/>
      <family val="2"/>
      <scheme val="minor"/>
    </font>
    <font>
      <u/>
      <sz val="11"/>
      <color theme="4" tint="-0.499984740745262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sz val="11"/>
      <color rgb="FF002060"/>
      <name val="Arial"/>
      <family val="2"/>
    </font>
    <font>
      <b/>
      <sz val="12"/>
      <color rgb="FF002060"/>
      <name val="Arial"/>
      <family val="2"/>
      <scheme val="minor"/>
    </font>
    <font>
      <sz val="12"/>
      <color rgb="FF002060"/>
      <name val="Arial"/>
      <family val="2"/>
    </font>
    <font>
      <b/>
      <sz val="11"/>
      <color rgb="FF002060"/>
      <name val="Arial"/>
      <family val="2"/>
    </font>
    <font>
      <sz val="12"/>
      <color rgb="FF002060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b/>
      <sz val="11"/>
      <color theme="8" tint="-0.499984740745262"/>
      <name val="&quot;Assistant SemiBold&quot;"/>
    </font>
    <font>
      <b/>
      <sz val="11"/>
      <color theme="8" tint="-0.499984740745262"/>
      <name val="Arial"/>
      <family val="2"/>
    </font>
    <font>
      <sz val="11"/>
      <color theme="8" tint="-0.499984740745262"/>
      <name val="Arial"/>
      <family val="2"/>
      <charset val="177"/>
    </font>
    <font>
      <sz val="11"/>
      <color theme="8" tint="-0.499984740745262"/>
      <name val="&quot;Assistant SemiBold&quot;"/>
      <charset val="177"/>
    </font>
    <font>
      <sz val="11"/>
      <color theme="8" tint="-0.499984740745262"/>
      <name val="Arial"/>
      <family val="2"/>
      <charset val="177"/>
      <scheme val="minor"/>
    </font>
    <font>
      <sz val="11"/>
      <color theme="8" tint="-0.499984740745262"/>
      <name val="Arial"/>
      <family val="2"/>
    </font>
    <font>
      <b/>
      <sz val="16"/>
      <color rgb="FF002060"/>
      <name val="Arial"/>
      <family val="2"/>
      <scheme val="minor"/>
    </font>
    <font>
      <b/>
      <sz val="12"/>
      <color theme="8" tint="-0.499984740745262"/>
      <name val="Arial"/>
      <family val="2"/>
      <scheme val="minor"/>
    </font>
    <font>
      <b/>
      <sz val="16"/>
      <color theme="8" tint="-0.49998474074526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10"/>
      <color theme="8" tint="-0.499984740745262"/>
      <name val="Arial"/>
      <family val="2"/>
      <scheme val="minor"/>
    </font>
    <font>
      <b/>
      <sz val="12"/>
      <color rgb="FF002060"/>
      <name val="Arial"/>
      <family val="2"/>
    </font>
    <font>
      <sz val="12"/>
      <color theme="8" tint="-0.499984740745262"/>
      <name val="Arial"/>
      <family val="2"/>
    </font>
    <font>
      <sz val="10"/>
      <color rgb="FF000000"/>
      <name val="Arial"/>
    </font>
    <font>
      <b/>
      <sz val="14"/>
      <color theme="8" tint="-0.499984740745262"/>
      <name val="Arial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rgb="FFD0E0E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A2C4C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9CB9C"/>
      </patternFill>
    </fill>
    <fill>
      <patternFill patternType="solid">
        <fgColor theme="2"/>
        <bgColor rgb="FFFCE5CD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D0E0E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C9DAF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F9C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rgb="FFFCE5C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rgb="FFD0E0E3"/>
      </patternFill>
    </fill>
    <fill>
      <patternFill patternType="solid">
        <fgColor theme="4" tint="0.59999389629810485"/>
        <bgColor rgb="FFF9CB9C"/>
      </patternFill>
    </fill>
    <fill>
      <patternFill patternType="solid">
        <fgColor rgb="FFFFBA97"/>
        <bgColor indexed="64"/>
      </patternFill>
    </fill>
    <fill>
      <patternFill patternType="solid">
        <fgColor theme="2" tint="-4.9989318521683403E-2"/>
        <bgColor rgb="FFFCE5CD"/>
      </patternFill>
    </fill>
    <fill>
      <patternFill patternType="solid">
        <fgColor theme="0"/>
        <bgColor rgb="FFFFFFFF"/>
      </patternFill>
    </fill>
    <fill>
      <patternFill patternType="solid">
        <fgColor rgb="FFD5A6BD"/>
        <bgColor indexed="64"/>
      </patternFill>
    </fill>
    <fill>
      <patternFill patternType="solid">
        <fgColor theme="0" tint="-0.14999847407452621"/>
        <bgColor rgb="FFFCE5CD"/>
      </patternFill>
    </fill>
    <fill>
      <patternFill patternType="solid">
        <fgColor theme="7" tint="0.59999389629810485"/>
        <bgColor rgb="FFFCE5CD"/>
      </patternFill>
    </fill>
    <fill>
      <patternFill patternType="solid">
        <fgColor theme="9" tint="0.59999389629810485"/>
        <bgColor rgb="FFFCE5CD"/>
      </patternFill>
    </fill>
    <fill>
      <patternFill patternType="solid">
        <fgColor rgb="FFFF9966"/>
        <bgColor rgb="FFFCE5CD"/>
      </patternFill>
    </fill>
    <fill>
      <patternFill patternType="solid">
        <fgColor rgb="FFFFCCCC"/>
        <bgColor rgb="FFFFE599"/>
      </patternFill>
    </fill>
    <fill>
      <patternFill patternType="solid">
        <fgColor theme="9" tint="0.79998168889431442"/>
        <bgColor rgb="FFFFE599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0"/>
        <bgColor rgb="FFFFE599"/>
      </patternFill>
    </fill>
    <fill>
      <patternFill patternType="solid">
        <fgColor theme="4" tint="0.79998168889431442"/>
        <bgColor rgb="FFFFF2CC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FCCCC"/>
        <bgColor rgb="FFFFF2CC"/>
      </patternFill>
    </fill>
    <fill>
      <patternFill patternType="solid">
        <fgColor theme="2" tint="-4.9989318521683403E-2"/>
        <bgColor rgb="FFFFE599"/>
      </patternFill>
    </fill>
    <fill>
      <patternFill patternType="solid">
        <fgColor theme="2" tint="-4.9989318521683403E-2"/>
        <bgColor rgb="FFFFF2CC"/>
      </patternFill>
    </fill>
    <fill>
      <patternFill patternType="solid">
        <fgColor theme="0"/>
        <bgColor rgb="FFEAD1DC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F4CCCC"/>
      </patternFill>
    </fill>
    <fill>
      <patternFill patternType="solid">
        <fgColor rgb="FFFCE5CD"/>
        <bgColor rgb="FFF9CB9C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B4A7D6"/>
      </patternFill>
    </fill>
    <fill>
      <patternFill patternType="solid">
        <fgColor rgb="FFCCCC00"/>
        <bgColor indexed="64"/>
      </patternFill>
    </fill>
    <fill>
      <patternFill patternType="solid">
        <fgColor rgb="FFCCCC00"/>
        <bgColor rgb="FFFCE5CD"/>
      </patternFill>
    </fill>
    <fill>
      <patternFill patternType="solid">
        <fgColor rgb="FFE3DE00"/>
        <bgColor indexed="64"/>
      </patternFill>
    </fill>
    <fill>
      <patternFill patternType="solid">
        <fgColor rgb="FFD5A6BD"/>
        <bgColor rgb="FFFCE5CD"/>
      </patternFill>
    </fill>
    <fill>
      <patternFill patternType="solid">
        <fgColor rgb="FFDBB3C7"/>
        <bgColor indexed="64"/>
      </patternFill>
    </fill>
    <fill>
      <patternFill patternType="solid">
        <fgColor rgb="FFD5A6BD"/>
        <bgColor rgb="FFFFE599"/>
      </patternFill>
    </fill>
    <fill>
      <patternFill patternType="solid">
        <fgColor rgb="FFCCCC00"/>
        <bgColor rgb="FFFFE599"/>
      </patternFill>
    </fill>
  </fills>
  <borders count="3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double">
        <color theme="4" tint="-0.499984740745262"/>
      </right>
      <top/>
      <bottom style="thin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/>
      <bottom style="thin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double">
        <color theme="8" tint="-0.24994659260841701"/>
      </left>
      <right style="double">
        <color theme="8" tint="-0.24994659260841701"/>
      </right>
      <top style="thin">
        <color theme="8" tint="-0.499984740745262"/>
      </top>
      <bottom style="double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 style="thick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double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double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double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/>
      <bottom/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rgb="FF000000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ck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8" tint="-0.499984740745262"/>
      </top>
      <bottom/>
      <diagonal/>
    </border>
    <border>
      <left style="thin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medium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/>
      <bottom/>
      <diagonal/>
    </border>
    <border>
      <left/>
      <right style="thin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/>
      <right style="thin">
        <color theme="8" tint="-0.499984740745262"/>
      </right>
      <top style="double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ck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 style="double">
        <color theme="8" tint="-0.24994659260841701"/>
      </right>
      <top style="thin">
        <color theme="8" tint="-0.499984740745262"/>
      </top>
      <bottom style="double">
        <color theme="8" tint="-0.24994659260841701"/>
      </bottom>
      <diagonal/>
    </border>
    <border>
      <left style="double">
        <color theme="8" tint="-0.24994659260841701"/>
      </left>
      <right style="thick">
        <color theme="8" tint="-0.499984740745262"/>
      </right>
      <top style="thin">
        <color theme="8" tint="-0.499984740745262"/>
      </top>
      <bottom style="double">
        <color theme="8" tint="-0.24994659260841701"/>
      </bottom>
      <diagonal/>
    </border>
    <border>
      <left style="thick">
        <color theme="8" tint="-0.499984740745262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double">
        <color theme="8" tint="-0.24994659260841701"/>
      </left>
      <right style="thick">
        <color theme="8" tint="-0.499984740745262"/>
      </right>
      <top style="double">
        <color theme="8" tint="-0.24994659260841701"/>
      </top>
      <bottom style="double">
        <color theme="8" tint="-0.24994659260841701"/>
      </bottom>
      <diagonal/>
    </border>
    <border>
      <left style="thick">
        <color theme="8" tint="-0.499984740745262"/>
      </left>
      <right style="double">
        <color theme="8" tint="-0.24994659260841701"/>
      </right>
      <top style="double">
        <color theme="8" tint="-0.24994659260841701"/>
      </top>
      <bottom style="thick">
        <color theme="8" tint="-0.499984740745262"/>
      </bottom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thick">
        <color theme="8" tint="-0.499984740745262"/>
      </bottom>
      <diagonal/>
    </border>
    <border>
      <left style="double">
        <color theme="8" tint="-0.24994659260841701"/>
      </left>
      <right style="thick">
        <color theme="8" tint="-0.499984740745262"/>
      </right>
      <top style="double">
        <color theme="8" tint="-0.24994659260841701"/>
      </top>
      <bottom style="thick">
        <color theme="8" tint="-0.499984740745262"/>
      </bottom>
      <diagonal/>
    </border>
    <border>
      <left/>
      <right style="thin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 style="thin">
        <color rgb="FF000000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rgb="FF000000"/>
      </left>
      <right style="thin">
        <color rgb="FF000000"/>
      </right>
      <top style="medium">
        <color theme="8" tint="-0.499984740745262"/>
      </top>
      <bottom style="thin">
        <color theme="8" tint="-0.499984740745262"/>
      </bottom>
      <diagonal/>
    </border>
    <border diagonalDown="1">
      <left/>
      <right style="thin">
        <color theme="8" tint="-0.499984740745262"/>
      </right>
      <top style="double">
        <color theme="8" tint="-0.499984740745262"/>
      </top>
      <bottom style="thin">
        <color theme="8" tint="-0.499984740745262"/>
      </bottom>
      <diagonal style="thin">
        <color theme="8" tint="-0.499984740745262"/>
      </diagonal>
    </border>
    <border diagonalDown="1"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 style="thin">
        <color theme="8" tint="-0.499984740745262"/>
      </diagonal>
    </border>
    <border diagonalDown="1">
      <left/>
      <right style="thin">
        <color theme="8" tint="-0.499984740745262"/>
      </right>
      <top style="thin">
        <color theme="8" tint="-0.499984740745262"/>
      </top>
      <bottom style="double">
        <color theme="8" tint="-0.499984740745262"/>
      </bottom>
      <diagonal style="thin">
        <color theme="8" tint="-0.499984740745262"/>
      </diagonal>
    </border>
    <border diagonalDown="1">
      <left/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 style="thin">
        <color theme="8" tint="-0.499984740745262"/>
      </diagonal>
    </border>
    <border diagonalDown="1">
      <left/>
      <right style="thin">
        <color theme="8" tint="-0.499984740745262"/>
      </right>
      <top/>
      <bottom style="thin">
        <color theme="8" tint="-0.499984740745262"/>
      </bottom>
      <diagonal style="thin">
        <color theme="8" tint="-0.499984740745262"/>
      </diagonal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 style="thin">
        <color theme="4" tint="-0.499984740745262"/>
      </diagonal>
    </border>
    <border diagonalDown="1"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 style="thin">
        <color theme="8" tint="-0.499984740745262"/>
      </diagonal>
    </border>
    <border diagonalDown="1">
      <left/>
      <right style="thin">
        <color theme="8" tint="-0.499984740745262"/>
      </right>
      <top/>
      <bottom style="medium">
        <color theme="8" tint="-0.499984740745262"/>
      </bottom>
      <diagonal style="thin">
        <color theme="8" tint="-0.499984740745262"/>
      </diagonal>
    </border>
    <border diagonalDown="1"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 style="thin">
        <color theme="8" tint="-0.499984740745262"/>
      </diagonal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rgb="FF000000"/>
      </bottom>
      <diagonal/>
    </border>
    <border>
      <left/>
      <right/>
      <top style="thick">
        <color theme="8" tint="-0.499984740745262"/>
      </top>
      <bottom style="thin">
        <color rgb="FF000000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rgb="FF000000"/>
      </bottom>
      <diagonal/>
    </border>
    <border>
      <left style="thick">
        <color theme="8" tint="-0.499984740745262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theme="8" tint="-0.499984740745262"/>
      </right>
      <top style="thin">
        <color rgb="FF000000"/>
      </top>
      <bottom/>
      <diagonal/>
    </border>
    <border>
      <left style="thick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/>
      <bottom style="thin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/>
      <top style="thin">
        <color rgb="FF000000"/>
      </top>
      <bottom/>
      <diagonal/>
    </border>
    <border>
      <left/>
      <right style="thick">
        <color theme="8" tint="-0.499984740745262"/>
      </right>
      <top/>
      <bottom/>
      <diagonal/>
    </border>
    <border diagonalDown="1">
      <left style="thick">
        <color theme="8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 style="thin">
        <color theme="4" tint="-0.499984740745262"/>
      </diagonal>
    </border>
    <border>
      <left style="thin">
        <color theme="4" tint="-0.499984740745262"/>
      </left>
      <right style="thick">
        <color theme="8" tint="-0.499984740745262"/>
      </right>
      <top style="thin">
        <color theme="4" tint="-0.499984740745262"/>
      </top>
      <bottom style="double">
        <color theme="4" tint="-0.499984740745262"/>
      </bottom>
      <diagonal/>
    </border>
    <border diagonalDown="1">
      <left style="thick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 style="thin">
        <color theme="8" tint="-0.499984740745262"/>
      </diagonal>
    </border>
    <border diagonalDown="1"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 style="thin">
        <color theme="8" tint="-0.499984740745262"/>
      </diagonal>
    </border>
    <border diagonalDown="1"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double">
        <color theme="8" tint="-0.499984740745262"/>
      </bottom>
      <diagonal style="thin">
        <color theme="8" tint="-0.499984740745262"/>
      </diagonal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 diagonalDown="1">
      <left style="thick">
        <color theme="8" tint="-0.499984740745262"/>
      </left>
      <right style="thin">
        <color theme="8" tint="-0.499984740745262"/>
      </right>
      <top style="double">
        <color theme="8" tint="-0.499984740745262"/>
      </top>
      <bottom style="thin">
        <color theme="8" tint="-0.499984740745262"/>
      </bottom>
      <diagonal style="thin">
        <color theme="8" tint="-0.499984740745262"/>
      </diagonal>
    </border>
    <border>
      <left style="thin">
        <color theme="8" tint="-0.499984740745262"/>
      </left>
      <right style="thick">
        <color theme="8" tint="-0.499984740745262"/>
      </right>
      <top style="double">
        <color theme="8" tint="-0.499984740745262"/>
      </top>
      <bottom style="thin">
        <color theme="8" tint="-0.499984740745262"/>
      </bottom>
      <diagonal/>
    </border>
    <border diagonalDown="1"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 style="thin">
        <color theme="8" tint="-0.499984740745262"/>
      </diagonal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/>
      <diagonal/>
    </border>
    <border diagonalDown="1">
      <left style="thick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 style="thin">
        <color theme="8" tint="-0.499984740745262"/>
      </diagonal>
    </border>
    <border>
      <left style="thin">
        <color theme="8" tint="-0.499984740745262"/>
      </left>
      <right style="thick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 diagonalDown="1">
      <left style="thick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 style="thin">
        <color theme="8" tint="-0.499984740745262"/>
      </diagonal>
    </border>
    <border diagonalDown="1"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ck">
        <color theme="8" tint="-0.499984740745262"/>
      </bottom>
      <diagonal style="thin">
        <color theme="8" tint="-0.499984740745262"/>
      </diagonal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 diagonalDown="1">
      <left style="thick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 style="thin">
        <color theme="8" tint="-0.499984740745262"/>
      </diagonal>
    </border>
    <border>
      <left style="thin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thin">
        <color theme="8" tint="-0.499984740745262"/>
      </left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n">
        <color theme="4" tint="-0.499984740745262"/>
      </left>
      <right style="thick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8" tint="-0.499984740745262"/>
      </left>
      <right/>
      <top/>
      <bottom style="thin">
        <color rgb="FF000000"/>
      </bottom>
      <diagonal/>
    </border>
    <border>
      <left style="thick">
        <color theme="8" tint="-0.499984740745262"/>
      </left>
      <right/>
      <top style="thin">
        <color rgb="FF000000"/>
      </top>
      <bottom style="thin">
        <color rgb="FF000000"/>
      </bottom>
      <diagonal/>
    </border>
    <border>
      <left style="thick">
        <color theme="8" tint="-0.499984740745262"/>
      </left>
      <right/>
      <top style="thin">
        <color auto="1"/>
      </top>
      <bottom style="thin">
        <color auto="1"/>
      </bottom>
      <diagonal/>
    </border>
    <border>
      <left style="thick">
        <color theme="8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ck">
        <color theme="8" tint="-0.499984740745262"/>
      </left>
      <right/>
      <top/>
      <bottom style="thin">
        <color theme="8" tint="-0.499984740745262"/>
      </bottom>
      <diagonal/>
    </border>
    <border>
      <left style="thick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/>
      <top style="thin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 style="thick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rgb="FF000000"/>
      </left>
      <right style="thick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 diagonalDown="1"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ck">
        <color theme="8" tint="-0.499984740745262"/>
      </bottom>
      <diagonal style="thin">
        <color theme="8" tint="-0.499984740745262"/>
      </diagonal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8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8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medium">
        <color theme="8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/>
      <bottom style="medium">
        <color theme="4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medium">
        <color theme="4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medium">
        <color theme="4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4" tint="-0.499984740745262"/>
      </left>
      <right style="medium">
        <color theme="8" tint="-0.499984740745262"/>
      </right>
      <top style="thin">
        <color theme="4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medium">
        <color theme="8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thin">
        <color theme="8" tint="-0.499984740745262"/>
      </bottom>
      <diagonal/>
    </border>
    <border>
      <left style="thin">
        <color rgb="FF000000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rgb="FF00000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0000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rgb="FF000000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rgb="FF000000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8" tint="-0.499984740745262"/>
      </bottom>
      <diagonal/>
    </border>
    <border>
      <left style="thin">
        <color theme="4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medium">
        <color theme="8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8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8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8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8" tint="-0.499984740745262"/>
      </top>
      <bottom/>
      <diagonal/>
    </border>
    <border>
      <left style="thin">
        <color theme="4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rgb="FF000000"/>
      </right>
      <top style="medium">
        <color theme="4" tint="-0.499984740745262"/>
      </top>
      <bottom/>
      <diagonal/>
    </border>
    <border>
      <left style="thin">
        <color rgb="FF000000"/>
      </left>
      <right style="thin">
        <color rgb="FF000000"/>
      </right>
      <top style="medium">
        <color theme="4" tint="-0.499984740745262"/>
      </top>
      <bottom/>
      <diagonal/>
    </border>
    <border>
      <left style="thin">
        <color rgb="FF000000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/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thin">
        <color auto="1"/>
      </left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/>
      <diagonal/>
    </border>
    <border>
      <left/>
      <right style="medium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0000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4" tint="-0.499984740745262"/>
      </top>
      <bottom/>
      <diagonal/>
    </border>
    <border>
      <left style="thin">
        <color rgb="FF000000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theme="4" tint="-0.499984740745262"/>
      </bottom>
      <diagonal/>
    </border>
    <border>
      <left style="thin">
        <color rgb="FF00000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ck">
        <color theme="8" tint="-0.499984740745262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ck">
        <color theme="8" tint="-0.499984740745262"/>
      </left>
      <right style="thin">
        <color rgb="FF000000"/>
      </right>
      <top style="medium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 style="thin">
        <color rgb="FF000000"/>
      </right>
      <top style="thin">
        <color rgb="FF000000"/>
      </top>
      <bottom style="thin">
        <color theme="8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8" tint="-0.499984740745262"/>
      </bottom>
      <diagonal/>
    </border>
    <border>
      <left style="thin">
        <color rgb="FF000000"/>
      </left>
      <right style="thick">
        <color theme="8" tint="-0.499984740745262"/>
      </right>
      <top style="thin">
        <color rgb="FF000000"/>
      </top>
      <bottom style="thin">
        <color theme="8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rgb="FF000000"/>
      </left>
      <right/>
      <top/>
      <bottom style="thin">
        <color theme="4" tint="-0.499984740745262"/>
      </bottom>
      <diagonal/>
    </border>
    <border>
      <left style="thin">
        <color rgb="FF000000"/>
      </left>
      <right style="medium">
        <color theme="4" tint="-0.499984740745262"/>
      </right>
      <top/>
      <bottom/>
      <diagonal/>
    </border>
    <border>
      <left/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5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69">
    <xf numFmtId="0" fontId="0" fillId="0" borderId="0" xfId="0"/>
    <xf numFmtId="0" fontId="1" fillId="12" borderId="1" xfId="0" applyFont="1" applyFill="1" applyBorder="1" applyAlignment="1">
      <alignment wrapText="1"/>
    </xf>
    <xf numFmtId="0" fontId="0" fillId="13" borderId="0" xfId="0" applyFill="1"/>
    <xf numFmtId="0" fontId="8" fillId="13" borderId="0" xfId="0" applyFont="1" applyFill="1"/>
    <xf numFmtId="0" fontId="0" fillId="13" borderId="0" xfId="0" applyFill="1" applyAlignment="1">
      <alignment wrapText="1"/>
    </xf>
    <xf numFmtId="0" fontId="11" fillId="13" borderId="0" xfId="0" applyFont="1" applyFill="1" applyAlignment="1">
      <alignment horizontal="right" vertical="top" wrapText="1" readingOrder="2"/>
    </xf>
    <xf numFmtId="0" fontId="5" fillId="13" borderId="0" xfId="0" applyFont="1" applyFill="1" applyAlignment="1">
      <alignment wrapText="1"/>
    </xf>
    <xf numFmtId="0" fontId="10" fillId="13" borderId="0" xfId="0" applyFont="1" applyFill="1" applyAlignment="1">
      <alignment horizontal="right" vertical="top" readingOrder="2"/>
    </xf>
    <xf numFmtId="0" fontId="1" fillId="13" borderId="1" xfId="0" applyFont="1" applyFill="1" applyBorder="1" applyAlignment="1">
      <alignment wrapText="1"/>
    </xf>
    <xf numFmtId="0" fontId="14" fillId="13" borderId="0" xfId="0" applyFont="1" applyFill="1"/>
    <xf numFmtId="0" fontId="21" fillId="17" borderId="10" xfId="0" applyFont="1" applyFill="1" applyBorder="1" applyAlignment="1">
      <alignment wrapText="1"/>
    </xf>
    <xf numFmtId="0" fontId="21" fillId="17" borderId="13" xfId="0" applyFont="1" applyFill="1" applyBorder="1" applyAlignment="1">
      <alignment wrapText="1"/>
    </xf>
    <xf numFmtId="0" fontId="21" fillId="17" borderId="16" xfId="0" applyFont="1" applyFill="1" applyBorder="1" applyAlignment="1">
      <alignment wrapText="1"/>
    </xf>
    <xf numFmtId="0" fontId="20" fillId="16" borderId="19" xfId="0" applyFont="1" applyFill="1" applyBorder="1"/>
    <xf numFmtId="0" fontId="15" fillId="13" borderId="19" xfId="0" applyFont="1" applyFill="1" applyBorder="1" applyProtection="1">
      <protection hidden="1"/>
    </xf>
    <xf numFmtId="0" fontId="15" fillId="13" borderId="20" xfId="0" applyFont="1" applyFill="1" applyBorder="1" applyProtection="1">
      <protection hidden="1"/>
    </xf>
    <xf numFmtId="0" fontId="16" fillId="13" borderId="21" xfId="0" applyFont="1" applyFill="1" applyBorder="1" applyProtection="1">
      <protection hidden="1"/>
    </xf>
    <xf numFmtId="0" fontId="16" fillId="13" borderId="20" xfId="0" applyFont="1" applyFill="1" applyBorder="1" applyProtection="1">
      <protection hidden="1"/>
    </xf>
    <xf numFmtId="0" fontId="8" fillId="13" borderId="0" xfId="0" applyFont="1" applyFill="1" applyAlignment="1">
      <alignment wrapText="1"/>
    </xf>
    <xf numFmtId="0" fontId="14" fillId="13" borderId="0" xfId="0" applyFont="1" applyFill="1" applyAlignment="1">
      <alignment wrapText="1"/>
    </xf>
    <xf numFmtId="0" fontId="0" fillId="18" borderId="0" xfId="0" applyFill="1"/>
    <xf numFmtId="0" fontId="3" fillId="15" borderId="6" xfId="0" applyFont="1" applyFill="1" applyBorder="1" applyAlignment="1">
      <alignment vertical="top"/>
    </xf>
    <xf numFmtId="0" fontId="3" fillId="22" borderId="6" xfId="0" applyFont="1" applyFill="1" applyBorder="1" applyAlignment="1">
      <alignment vertical="top"/>
    </xf>
    <xf numFmtId="0" fontId="0" fillId="13" borderId="0" xfId="0" applyFill="1" applyAlignment="1">
      <alignment horizontal="right" vertical="center" wrapText="1" readingOrder="2"/>
    </xf>
    <xf numFmtId="0" fontId="0" fillId="13" borderId="2" xfId="0" applyFill="1" applyBorder="1" applyAlignment="1">
      <alignment horizontal="right" vertical="center" wrapText="1" readingOrder="2"/>
    </xf>
    <xf numFmtId="0" fontId="0" fillId="13" borderId="6" xfId="0" applyFill="1" applyBorder="1" applyAlignment="1">
      <alignment horizontal="right" vertical="center" wrapText="1" readingOrder="2"/>
    </xf>
    <xf numFmtId="0" fontId="17" fillId="22" borderId="31" xfId="0" applyFont="1" applyFill="1" applyBorder="1" applyAlignment="1">
      <alignment vertical="top"/>
    </xf>
    <xf numFmtId="0" fontId="17" fillId="22" borderId="24" xfId="0" applyFont="1" applyFill="1" applyBorder="1" applyAlignment="1">
      <alignment vertical="top"/>
    </xf>
    <xf numFmtId="0" fontId="8" fillId="0" borderId="0" xfId="0" applyFont="1"/>
    <xf numFmtId="0" fontId="0" fillId="18" borderId="1" xfId="0" applyFill="1" applyBorder="1"/>
    <xf numFmtId="0" fontId="10" fillId="18" borderId="1" xfId="0" applyFont="1" applyFill="1" applyBorder="1"/>
    <xf numFmtId="0" fontId="17" fillId="16" borderId="0" xfId="0" applyFont="1" applyFill="1"/>
    <xf numFmtId="0" fontId="3" fillId="15" borderId="7" xfId="0" applyFont="1" applyFill="1" applyBorder="1" applyAlignment="1">
      <alignment vertical="top"/>
    </xf>
    <xf numFmtId="0" fontId="4" fillId="13" borderId="0" xfId="0" applyFont="1" applyFill="1" applyAlignment="1">
      <alignment horizontal="right" vertical="center" readingOrder="2"/>
    </xf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4" fillId="13" borderId="6" xfId="0" applyFont="1" applyFill="1" applyBorder="1" applyAlignment="1">
      <alignment horizontal="right" vertical="center" readingOrder="2"/>
    </xf>
    <xf numFmtId="0" fontId="0" fillId="18" borderId="0" xfId="0" applyFill="1" applyAlignment="1">
      <alignment horizontal="right" vertical="center" wrapText="1" readingOrder="2"/>
    </xf>
    <xf numFmtId="0" fontId="31" fillId="23" borderId="26" xfId="0" applyFont="1" applyFill="1" applyBorder="1" applyAlignment="1">
      <alignment horizontal="right" vertical="center"/>
    </xf>
    <xf numFmtId="0" fontId="8" fillId="13" borderId="6" xfId="0" applyFont="1" applyFill="1" applyBorder="1" applyAlignment="1">
      <alignment horizontal="right" vertical="center" wrapText="1" readingOrder="2"/>
    </xf>
    <xf numFmtId="0" fontId="13" fillId="13" borderId="0" xfId="3" applyFill="1"/>
    <xf numFmtId="0" fontId="13" fillId="13" borderId="0" xfId="3" applyFill="1" applyAlignment="1">
      <alignment wrapText="1"/>
    </xf>
    <xf numFmtId="0" fontId="1" fillId="24" borderId="0" xfId="0" applyFont="1" applyFill="1" applyAlignment="1">
      <alignment vertical="center" wrapText="1" readingOrder="2"/>
    </xf>
    <xf numFmtId="0" fontId="2" fillId="13" borderId="0" xfId="0" applyFont="1" applyFill="1"/>
    <xf numFmtId="0" fontId="32" fillId="13" borderId="0" xfId="3" applyFont="1" applyFill="1"/>
    <xf numFmtId="0" fontId="18" fillId="18" borderId="0" xfId="0" applyFont="1" applyFill="1"/>
    <xf numFmtId="0" fontId="19" fillId="13" borderId="19" xfId="0" applyFont="1" applyFill="1" applyBorder="1" applyProtection="1">
      <protection hidden="1"/>
    </xf>
    <xf numFmtId="0" fontId="19" fillId="13" borderId="20" xfId="0" applyFont="1" applyFill="1" applyBorder="1" applyProtection="1">
      <protection hidden="1"/>
    </xf>
    <xf numFmtId="0" fontId="19" fillId="13" borderId="21" xfId="0" applyFont="1" applyFill="1" applyBorder="1" applyProtection="1">
      <protection hidden="1"/>
    </xf>
    <xf numFmtId="0" fontId="19" fillId="13" borderId="0" xfId="0" applyFont="1" applyFill="1" applyProtection="1">
      <protection hidden="1"/>
    </xf>
    <xf numFmtId="0" fontId="19" fillId="13" borderId="0" xfId="0" applyFont="1" applyFill="1" applyAlignment="1" applyProtection="1">
      <alignment horizontal="right"/>
      <protection hidden="1"/>
    </xf>
    <xf numFmtId="0" fontId="18" fillId="18" borderId="0" xfId="0" applyFont="1" applyFill="1" applyAlignment="1">
      <alignment wrapText="1"/>
    </xf>
    <xf numFmtId="0" fontId="17" fillId="18" borderId="0" xfId="0" applyFont="1" applyFill="1"/>
    <xf numFmtId="0" fontId="18" fillId="18" borderId="0" xfId="0" applyFont="1" applyFill="1" applyAlignment="1">
      <alignment horizontal="right" vertical="top" readingOrder="2"/>
    </xf>
    <xf numFmtId="0" fontId="17" fillId="18" borderId="0" xfId="0" applyFont="1" applyFill="1" applyAlignment="1">
      <alignment horizontal="right" vertical="top" wrapText="1" readingOrder="2"/>
    </xf>
    <xf numFmtId="0" fontId="18" fillId="18" borderId="0" xfId="0" applyFont="1" applyFill="1" applyAlignment="1">
      <alignment horizontal="right"/>
    </xf>
    <xf numFmtId="0" fontId="13" fillId="18" borderId="0" xfId="3" applyFill="1"/>
    <xf numFmtId="0" fontId="17" fillId="19" borderId="0" xfId="0" applyFont="1" applyFill="1" applyAlignment="1">
      <alignment wrapText="1"/>
    </xf>
    <xf numFmtId="0" fontId="26" fillId="18" borderId="0" xfId="0" applyFont="1" applyFill="1"/>
    <xf numFmtId="0" fontId="12" fillId="13" borderId="0" xfId="0" applyFont="1" applyFill="1"/>
    <xf numFmtId="0" fontId="12" fillId="13" borderId="0" xfId="0" applyFont="1" applyFill="1" applyAlignment="1">
      <alignment wrapText="1"/>
    </xf>
    <xf numFmtId="0" fontId="10" fillId="13" borderId="0" xfId="0" applyFont="1" applyFill="1"/>
    <xf numFmtId="0" fontId="11" fillId="13" borderId="0" xfId="0" applyFont="1" applyFill="1"/>
    <xf numFmtId="0" fontId="34" fillId="13" borderId="0" xfId="0" applyFont="1" applyFill="1" applyAlignment="1">
      <alignment wrapText="1"/>
    </xf>
    <xf numFmtId="0" fontId="33" fillId="4" borderId="85" xfId="0" applyFont="1" applyFill="1" applyBorder="1" applyAlignment="1">
      <alignment horizontal="center" wrapText="1"/>
    </xf>
    <xf numFmtId="0" fontId="33" fillId="13" borderId="58" xfId="0" applyFont="1" applyFill="1" applyBorder="1" applyAlignment="1">
      <alignment wrapText="1"/>
    </xf>
    <xf numFmtId="0" fontId="33" fillId="13" borderId="56" xfId="0" applyFont="1" applyFill="1" applyBorder="1" applyAlignment="1">
      <alignment wrapText="1"/>
    </xf>
    <xf numFmtId="0" fontId="33" fillId="5" borderId="22" xfId="0" applyFont="1" applyFill="1" applyBorder="1" applyAlignment="1">
      <alignment horizontal="center" vertical="top" wrapText="1"/>
    </xf>
    <xf numFmtId="0" fontId="34" fillId="5" borderId="56" xfId="0" applyFont="1" applyFill="1" applyBorder="1" applyAlignment="1">
      <alignment horizontal="right" vertical="top" wrapText="1"/>
    </xf>
    <xf numFmtId="0" fontId="17" fillId="13" borderId="0" xfId="0" applyFont="1" applyFill="1"/>
    <xf numFmtId="0" fontId="16" fillId="13" borderId="19" xfId="0" applyFont="1" applyFill="1" applyBorder="1" applyProtection="1">
      <protection hidden="1"/>
    </xf>
    <xf numFmtId="0" fontId="34" fillId="13" borderId="0" xfId="0" applyFont="1" applyFill="1"/>
    <xf numFmtId="0" fontId="34" fillId="13" borderId="0" xfId="0" applyFont="1" applyFill="1" applyAlignment="1">
      <alignment horizontal="right" vertical="top" wrapText="1"/>
    </xf>
    <xf numFmtId="0" fontId="33" fillId="13" borderId="0" xfId="0" applyFont="1" applyFill="1" applyAlignment="1">
      <alignment horizontal="right" vertical="top" readingOrder="2"/>
    </xf>
    <xf numFmtId="0" fontId="34" fillId="13" borderId="0" xfId="0" applyFont="1" applyFill="1" applyAlignment="1">
      <alignment horizontal="right" vertical="top" readingOrder="2"/>
    </xf>
    <xf numFmtId="0" fontId="33" fillId="13" borderId="0" xfId="0" applyFont="1" applyFill="1" applyAlignment="1">
      <alignment horizontal="right" vertical="top" wrapText="1" readingOrder="2"/>
    </xf>
    <xf numFmtId="0" fontId="34" fillId="13" borderId="0" xfId="0" applyFont="1" applyFill="1" applyAlignment="1">
      <alignment horizontal="right" vertical="top" wrapText="1" readingOrder="2"/>
    </xf>
    <xf numFmtId="0" fontId="34" fillId="37" borderId="0" xfId="0" applyFont="1" applyFill="1" applyAlignment="1">
      <alignment wrapText="1"/>
    </xf>
    <xf numFmtId="0" fontId="35" fillId="13" borderId="0" xfId="0" applyFont="1" applyFill="1" applyAlignment="1">
      <alignment wrapText="1"/>
    </xf>
    <xf numFmtId="0" fontId="33" fillId="7" borderId="22" xfId="0" applyFont="1" applyFill="1" applyBorder="1" applyAlignment="1">
      <alignment horizontal="right" vertical="top" wrapText="1"/>
    </xf>
    <xf numFmtId="0" fontId="33" fillId="7" borderId="57" xfId="0" applyFont="1" applyFill="1" applyBorder="1" applyAlignment="1">
      <alignment horizontal="right" vertical="top" wrapText="1"/>
    </xf>
    <xf numFmtId="0" fontId="33" fillId="13" borderId="1" xfId="0" applyFont="1" applyFill="1" applyBorder="1" applyAlignment="1">
      <alignment horizontal="right" vertical="top"/>
    </xf>
    <xf numFmtId="0" fontId="33" fillId="8" borderId="0" xfId="0" applyFont="1" applyFill="1" applyAlignment="1">
      <alignment horizontal="right" wrapText="1" readingOrder="2"/>
    </xf>
    <xf numFmtId="0" fontId="33" fillId="13" borderId="0" xfId="0" applyFont="1" applyFill="1" applyAlignment="1">
      <alignment horizontal="right" wrapText="1" readingOrder="2"/>
    </xf>
    <xf numFmtId="0" fontId="34" fillId="13" borderId="0" xfId="0" applyFont="1" applyFill="1" applyAlignment="1">
      <alignment horizontal="right" wrapText="1" readingOrder="2"/>
    </xf>
    <xf numFmtId="0" fontId="33" fillId="3" borderId="6" xfId="0" applyFont="1" applyFill="1" applyBorder="1" applyAlignment="1">
      <alignment horizontal="right" wrapText="1" readingOrder="2"/>
    </xf>
    <xf numFmtId="0" fontId="33" fillId="13" borderId="6" xfId="0" applyFont="1" applyFill="1" applyBorder="1" applyAlignment="1">
      <alignment horizontal="right" wrapText="1" readingOrder="2"/>
    </xf>
    <xf numFmtId="0" fontId="7" fillId="13" borderId="0" xfId="0" applyFont="1" applyFill="1"/>
    <xf numFmtId="0" fontId="41" fillId="13" borderId="0" xfId="0" applyFont="1" applyFill="1" applyAlignment="1">
      <alignment wrapText="1"/>
    </xf>
    <xf numFmtId="0" fontId="41" fillId="13" borderId="0" xfId="0" applyFont="1" applyFill="1"/>
    <xf numFmtId="0" fontId="46" fillId="13" borderId="0" xfId="0" applyFont="1" applyFill="1" applyAlignment="1">
      <alignment wrapText="1"/>
    </xf>
    <xf numFmtId="0" fontId="40" fillId="10" borderId="1" xfId="0" applyFont="1" applyFill="1" applyBorder="1" applyAlignment="1">
      <alignment wrapText="1"/>
    </xf>
    <xf numFmtId="0" fontId="40" fillId="13" borderId="0" xfId="0" applyFont="1" applyFill="1" applyAlignment="1">
      <alignment horizontal="right" vertical="top" readingOrder="2"/>
    </xf>
    <xf numFmtId="0" fontId="41" fillId="13" borderId="0" xfId="0" applyFont="1" applyFill="1" applyAlignment="1">
      <alignment horizontal="right" vertical="top" readingOrder="2"/>
    </xf>
    <xf numFmtId="0" fontId="40" fillId="0" borderId="1" xfId="0" applyFont="1" applyBorder="1" applyAlignment="1">
      <alignment wrapText="1"/>
    </xf>
    <xf numFmtId="0" fontId="0" fillId="18" borderId="0" xfId="0" applyFill="1" applyAlignment="1">
      <alignment horizontal="right" vertical="center" readingOrder="2"/>
    </xf>
    <xf numFmtId="0" fontId="27" fillId="14" borderId="106" xfId="0" applyFont="1" applyFill="1" applyBorder="1" applyAlignment="1">
      <alignment wrapText="1"/>
    </xf>
    <xf numFmtId="0" fontId="18" fillId="13" borderId="27" xfId="0" applyFont="1" applyFill="1" applyBorder="1" applyAlignment="1" applyProtection="1">
      <alignment horizontal="right" vertical="center" wrapText="1"/>
      <protection locked="0"/>
    </xf>
    <xf numFmtId="0" fontId="18" fillId="13" borderId="24" xfId="0" applyFont="1" applyFill="1" applyBorder="1" applyAlignment="1" applyProtection="1">
      <alignment horizontal="right" vertical="center" wrapText="1"/>
      <protection locked="0"/>
    </xf>
    <xf numFmtId="0" fontId="47" fillId="13" borderId="42" xfId="0" applyFont="1" applyFill="1" applyBorder="1" applyAlignment="1" applyProtection="1">
      <alignment horizontal="right" wrapText="1"/>
      <protection locked="0"/>
    </xf>
    <xf numFmtId="0" fontId="41" fillId="13" borderId="34" xfId="0" applyFont="1" applyFill="1" applyBorder="1" applyAlignment="1" applyProtection="1">
      <alignment horizontal="right" wrapText="1"/>
      <protection locked="0"/>
    </xf>
    <xf numFmtId="0" fontId="41" fillId="13" borderId="36" xfId="0" applyFont="1" applyFill="1" applyBorder="1" applyAlignment="1" applyProtection="1">
      <alignment horizontal="right" wrapText="1"/>
      <protection locked="0"/>
    </xf>
    <xf numFmtId="0" fontId="41" fillId="13" borderId="39" xfId="0" applyFont="1" applyFill="1" applyBorder="1" applyAlignment="1" applyProtection="1">
      <alignment horizontal="right" wrapText="1"/>
      <protection locked="0"/>
    </xf>
    <xf numFmtId="0" fontId="50" fillId="15" borderId="34" xfId="0" applyFont="1" applyFill="1" applyBorder="1" applyAlignment="1">
      <alignment horizontal="center" vertical="center" wrapText="1"/>
    </xf>
    <xf numFmtId="0" fontId="50" fillId="13" borderId="34" xfId="0" applyFont="1" applyFill="1" applyBorder="1" applyAlignment="1">
      <alignment horizontal="center" vertical="center" wrapText="1"/>
    </xf>
    <xf numFmtId="0" fontId="18" fillId="13" borderId="44" xfId="0" applyFont="1" applyFill="1" applyBorder="1" applyAlignment="1" applyProtection="1">
      <alignment horizontal="right" vertical="center" wrapText="1"/>
      <protection locked="0"/>
    </xf>
    <xf numFmtId="0" fontId="18" fillId="13" borderId="77" xfId="0" applyFont="1" applyFill="1" applyBorder="1" applyAlignment="1" applyProtection="1">
      <alignment horizontal="right" vertical="center" wrapText="1"/>
      <protection locked="0"/>
    </xf>
    <xf numFmtId="0" fontId="18" fillId="13" borderId="44" xfId="0" applyFont="1" applyFill="1" applyBorder="1" applyAlignment="1" applyProtection="1">
      <alignment vertical="center" wrapText="1"/>
      <protection locked="0"/>
    </xf>
    <xf numFmtId="0" fontId="18" fillId="26" borderId="134" xfId="0" applyFont="1" applyFill="1" applyBorder="1" applyAlignment="1" applyProtection="1">
      <alignment horizontal="right" vertical="center" wrapText="1"/>
      <protection locked="0"/>
    </xf>
    <xf numFmtId="0" fontId="18" fillId="26" borderId="29" xfId="0" applyFont="1" applyFill="1" applyBorder="1" applyAlignment="1" applyProtection="1">
      <alignment horizontal="right" vertical="center" wrapText="1"/>
      <protection locked="0"/>
    </xf>
    <xf numFmtId="0" fontId="18" fillId="26" borderId="132" xfId="0" applyFont="1" applyFill="1" applyBorder="1" applyAlignment="1" applyProtection="1">
      <alignment horizontal="right" vertical="center" wrapText="1"/>
      <protection locked="0"/>
    </xf>
    <xf numFmtId="0" fontId="51" fillId="23" borderId="140" xfId="0" applyFont="1" applyFill="1" applyBorder="1" applyAlignment="1">
      <alignment horizontal="center" vertical="center" wrapText="1"/>
    </xf>
    <xf numFmtId="0" fontId="51" fillId="23" borderId="141" xfId="0" applyFont="1" applyFill="1" applyBorder="1" applyAlignment="1">
      <alignment horizontal="center" vertical="center" wrapText="1"/>
    </xf>
    <xf numFmtId="0" fontId="51" fillId="23" borderId="142" xfId="0" applyFont="1" applyFill="1" applyBorder="1" applyAlignment="1">
      <alignment horizontal="center" vertical="center" wrapText="1"/>
    </xf>
    <xf numFmtId="0" fontId="51" fillId="25" borderId="47" xfId="0" applyFont="1" applyFill="1" applyBorder="1" applyAlignment="1">
      <alignment horizontal="right" vertical="center" wrapText="1" readingOrder="2"/>
    </xf>
    <xf numFmtId="0" fontId="51" fillId="13" borderId="47" xfId="0" applyFont="1" applyFill="1" applyBorder="1" applyAlignment="1">
      <alignment horizontal="right" vertical="center" wrapText="1" readingOrder="2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2" xfId="0" applyFont="1" applyFill="1" applyBorder="1" applyAlignment="1" applyProtection="1">
      <alignment horizontal="center" vertical="center"/>
      <protection locked="0"/>
    </xf>
    <xf numFmtId="0" fontId="18" fillId="32" borderId="22" xfId="0" applyFont="1" applyFill="1" applyBorder="1" applyAlignment="1">
      <alignment horizontal="center" vertical="center"/>
    </xf>
    <xf numFmtId="0" fontId="51" fillId="36" borderId="53" xfId="0" applyFont="1" applyFill="1" applyBorder="1" applyAlignment="1">
      <alignment horizontal="center" wrapText="1"/>
    </xf>
    <xf numFmtId="0" fontId="51" fillId="36" borderId="54" xfId="0" applyFont="1" applyFill="1" applyBorder="1" applyAlignment="1">
      <alignment horizontal="center" wrapText="1"/>
    </xf>
    <xf numFmtId="0" fontId="51" fillId="36" borderId="54" xfId="0" applyFont="1" applyFill="1" applyBorder="1" applyAlignment="1">
      <alignment horizontal="center"/>
    </xf>
    <xf numFmtId="0" fontId="51" fillId="36" borderId="55" xfId="0" applyFont="1" applyFill="1" applyBorder="1" applyAlignment="1">
      <alignment horizontal="center" wrapText="1"/>
    </xf>
    <xf numFmtId="0" fontId="18" fillId="18" borderId="51" xfId="0" applyFont="1" applyFill="1" applyBorder="1" applyAlignment="1">
      <alignment horizontal="center" vertical="center" wrapText="1"/>
    </xf>
    <xf numFmtId="0" fontId="17" fillId="31" borderId="154" xfId="0" applyFont="1" applyFill="1" applyBorder="1" applyAlignment="1">
      <alignment horizontal="center"/>
    </xf>
    <xf numFmtId="0" fontId="17" fillId="41" borderId="5" xfId="0" applyFont="1" applyFill="1" applyBorder="1" applyAlignment="1">
      <alignment horizontal="center" wrapText="1"/>
    </xf>
    <xf numFmtId="0" fontId="17" fillId="42" borderId="5" xfId="0" applyFont="1" applyFill="1" applyBorder="1" applyAlignment="1">
      <alignment horizontal="center" wrapText="1"/>
    </xf>
    <xf numFmtId="0" fontId="17" fillId="18" borderId="156" xfId="0" applyFont="1" applyFill="1" applyBorder="1" applyAlignment="1">
      <alignment vertical="center"/>
    </xf>
    <xf numFmtId="0" fontId="17" fillId="18" borderId="157" xfId="0" applyFont="1" applyFill="1" applyBorder="1" applyAlignment="1">
      <alignment vertical="center"/>
    </xf>
    <xf numFmtId="0" fontId="17" fillId="18" borderId="155" xfId="0" applyFont="1" applyFill="1" applyBorder="1" applyAlignment="1">
      <alignment vertical="center" wrapText="1"/>
    </xf>
    <xf numFmtId="0" fontId="17" fillId="18" borderId="156" xfId="0" applyFont="1" applyFill="1" applyBorder="1" applyAlignment="1">
      <alignment vertical="center" wrapText="1"/>
    </xf>
    <xf numFmtId="0" fontId="17" fillId="18" borderId="158" xfId="0" applyFont="1" applyFill="1" applyBorder="1" applyAlignment="1">
      <alignment vertical="center" wrapText="1"/>
    </xf>
    <xf numFmtId="0" fontId="17" fillId="18" borderId="159" xfId="0" applyFont="1" applyFill="1" applyBorder="1" applyAlignment="1">
      <alignment vertical="center"/>
    </xf>
    <xf numFmtId="0" fontId="17" fillId="31" borderId="160" xfId="0" applyFont="1" applyFill="1" applyBorder="1" applyAlignment="1">
      <alignment horizontal="center" wrapText="1"/>
    </xf>
    <xf numFmtId="0" fontId="17" fillId="31" borderId="161" xfId="0" applyFont="1" applyFill="1" applyBorder="1"/>
    <xf numFmtId="0" fontId="17" fillId="20" borderId="164" xfId="0" applyFont="1" applyFill="1" applyBorder="1" applyAlignment="1">
      <alignment vertical="center" wrapText="1"/>
    </xf>
    <xf numFmtId="0" fontId="17" fillId="39" borderId="164" xfId="0" applyFont="1" applyFill="1" applyBorder="1" applyAlignment="1">
      <alignment vertical="center" wrapText="1"/>
    </xf>
    <xf numFmtId="0" fontId="18" fillId="18" borderId="51" xfId="0" applyFont="1" applyFill="1" applyBorder="1" applyAlignment="1" applyProtection="1">
      <alignment horizontal="center" vertical="center"/>
      <protection locked="0"/>
    </xf>
    <xf numFmtId="0" fontId="17" fillId="31" borderId="34" xfId="0" applyFont="1" applyFill="1" applyBorder="1" applyAlignment="1">
      <alignment wrapText="1"/>
    </xf>
    <xf numFmtId="0" fontId="17" fillId="31" borderId="34" xfId="0" applyFont="1" applyFill="1" applyBorder="1" applyAlignment="1">
      <alignment horizontal="center" wrapText="1"/>
    </xf>
    <xf numFmtId="0" fontId="17" fillId="31" borderId="22" xfId="0" applyFont="1" applyFill="1" applyBorder="1" applyAlignment="1">
      <alignment horizontal="center" wrapText="1"/>
    </xf>
    <xf numFmtId="0" fontId="26" fillId="18" borderId="51" xfId="0" applyFont="1" applyFill="1" applyBorder="1" applyAlignment="1" applyProtection="1">
      <alignment horizontal="center" vertical="center"/>
      <protection locked="0"/>
    </xf>
    <xf numFmtId="0" fontId="18" fillId="18" borderId="51" xfId="0" applyFont="1" applyFill="1" applyBorder="1" applyAlignment="1" applyProtection="1">
      <alignment horizontal="center" vertical="center" wrapText="1"/>
      <protection locked="0"/>
    </xf>
    <xf numFmtId="0" fontId="18" fillId="18" borderId="51" xfId="0" applyFont="1" applyFill="1" applyBorder="1" applyProtection="1">
      <protection locked="0"/>
    </xf>
    <xf numFmtId="0" fontId="18" fillId="18" borderId="22" xfId="0" applyFont="1" applyFill="1" applyBorder="1" applyProtection="1">
      <protection locked="0"/>
    </xf>
    <xf numFmtId="0" fontId="18" fillId="18" borderId="23" xfId="0" applyFont="1" applyFill="1" applyBorder="1" applyProtection="1">
      <protection locked="0"/>
    </xf>
    <xf numFmtId="0" fontId="18" fillId="18" borderId="25" xfId="0" applyFont="1" applyFill="1" applyBorder="1" applyProtection="1">
      <protection locked="0"/>
    </xf>
    <xf numFmtId="0" fontId="18" fillId="18" borderId="49" xfId="0" applyFont="1" applyFill="1" applyBorder="1" applyProtection="1">
      <protection locked="0"/>
    </xf>
    <xf numFmtId="0" fontId="17" fillId="26" borderId="162" xfId="0" applyFont="1" applyFill="1" applyBorder="1" applyAlignment="1">
      <alignment vertical="center" wrapText="1"/>
    </xf>
    <xf numFmtId="0" fontId="17" fillId="26" borderId="156" xfId="0" applyFont="1" applyFill="1" applyBorder="1" applyAlignment="1">
      <alignment vertical="center" wrapText="1"/>
    </xf>
    <xf numFmtId="0" fontId="17" fillId="26" borderId="158" xfId="0" applyFont="1" applyFill="1" applyBorder="1" applyAlignment="1">
      <alignment vertical="center" wrapText="1"/>
    </xf>
    <xf numFmtId="0" fontId="17" fillId="26" borderId="163" xfId="0" applyFont="1" applyFill="1" applyBorder="1" applyAlignment="1">
      <alignment vertical="center" wrapText="1"/>
    </xf>
    <xf numFmtId="49" fontId="18" fillId="18" borderId="22" xfId="0" applyNumberFormat="1" applyFont="1" applyFill="1" applyBorder="1" applyProtection="1">
      <protection locked="0"/>
    </xf>
    <xf numFmtId="0" fontId="18" fillId="18" borderId="23" xfId="3" applyFont="1" applyFill="1" applyBorder="1" applyProtection="1">
      <protection locked="0"/>
    </xf>
    <xf numFmtId="0" fontId="18" fillId="18" borderId="171" xfId="0" applyFont="1" applyFill="1" applyBorder="1" applyAlignment="1">
      <alignment horizontal="center" vertical="center" wrapText="1"/>
    </xf>
    <xf numFmtId="0" fontId="18" fillId="18" borderId="172" xfId="0" applyFont="1" applyFill="1" applyBorder="1" applyAlignment="1" applyProtection="1">
      <alignment horizontal="center" vertical="center"/>
      <protection locked="0"/>
    </xf>
    <xf numFmtId="0" fontId="18" fillId="18" borderId="173" xfId="0" applyFont="1" applyFill="1" applyBorder="1" applyAlignment="1">
      <alignment horizontal="center" vertical="center" wrapText="1"/>
    </xf>
    <xf numFmtId="0" fontId="18" fillId="18" borderId="174" xfId="0" applyFont="1" applyFill="1" applyBorder="1" applyAlignment="1" applyProtection="1">
      <alignment horizontal="center" vertical="center"/>
      <protection locked="0"/>
    </xf>
    <xf numFmtId="0" fontId="17" fillId="31" borderId="174" xfId="0" applyFont="1" applyFill="1" applyBorder="1" applyAlignment="1">
      <alignment horizontal="center" wrapText="1"/>
    </xf>
    <xf numFmtId="0" fontId="18" fillId="32" borderId="173" xfId="0" applyFont="1" applyFill="1" applyBorder="1" applyAlignment="1">
      <alignment horizontal="center" vertical="center"/>
    </xf>
    <xf numFmtId="0" fontId="18" fillId="32" borderId="174" xfId="0" applyFont="1" applyFill="1" applyBorder="1" applyAlignment="1">
      <alignment horizontal="center" vertical="center"/>
    </xf>
    <xf numFmtId="0" fontId="17" fillId="19" borderId="175" xfId="0" applyFont="1" applyFill="1" applyBorder="1"/>
    <xf numFmtId="0" fontId="26" fillId="18" borderId="176" xfId="0" applyFont="1" applyFill="1" applyBorder="1"/>
    <xf numFmtId="0" fontId="17" fillId="31" borderId="178" xfId="0" applyFont="1" applyFill="1" applyBorder="1" applyAlignment="1">
      <alignment horizontal="center" wrapText="1"/>
    </xf>
    <xf numFmtId="0" fontId="17" fillId="18" borderId="179" xfId="0" applyFont="1" applyFill="1" applyBorder="1" applyAlignment="1">
      <alignment vertical="center"/>
    </xf>
    <xf numFmtId="0" fontId="18" fillId="18" borderId="172" xfId="0" applyFont="1" applyFill="1" applyBorder="1" applyProtection="1">
      <protection locked="0"/>
    </xf>
    <xf numFmtId="0" fontId="17" fillId="18" borderId="180" xfId="0" applyFont="1" applyFill="1" applyBorder="1" applyAlignment="1">
      <alignment vertical="center"/>
    </xf>
    <xf numFmtId="0" fontId="18" fillId="18" borderId="174" xfId="0" applyFont="1" applyFill="1" applyBorder="1" applyProtection="1">
      <protection locked="0"/>
    </xf>
    <xf numFmtId="0" fontId="17" fillId="18" borderId="181" xfId="0" applyFont="1" applyFill="1" applyBorder="1" applyAlignment="1">
      <alignment vertical="center"/>
    </xf>
    <xf numFmtId="0" fontId="18" fillId="18" borderId="182" xfId="0" applyFont="1" applyFill="1" applyBorder="1" applyProtection="1">
      <protection locked="0"/>
    </xf>
    <xf numFmtId="0" fontId="17" fillId="18" borderId="183" xfId="0" applyFont="1" applyFill="1" applyBorder="1" applyAlignment="1">
      <alignment vertical="center" wrapText="1"/>
    </xf>
    <xf numFmtId="0" fontId="18" fillId="18" borderId="184" xfId="0" applyFont="1" applyFill="1" applyBorder="1" applyProtection="1">
      <protection locked="0"/>
    </xf>
    <xf numFmtId="0" fontId="17" fillId="18" borderId="180" xfId="0" applyFont="1" applyFill="1" applyBorder="1" applyAlignment="1">
      <alignment vertical="center" wrapText="1"/>
    </xf>
    <xf numFmtId="0" fontId="17" fillId="18" borderId="185" xfId="0" applyFont="1" applyFill="1" applyBorder="1" applyAlignment="1">
      <alignment vertical="center" wrapText="1"/>
    </xf>
    <xf numFmtId="0" fontId="18" fillId="18" borderId="186" xfId="0" applyFont="1" applyFill="1" applyBorder="1" applyProtection="1">
      <protection locked="0"/>
    </xf>
    <xf numFmtId="0" fontId="17" fillId="26" borderId="187" xfId="0" applyFont="1" applyFill="1" applyBorder="1" applyAlignment="1">
      <alignment vertical="center" wrapText="1"/>
    </xf>
    <xf numFmtId="0" fontId="17" fillId="26" borderId="180" xfId="0" applyFont="1" applyFill="1" applyBorder="1" applyAlignment="1">
      <alignment vertical="center" wrapText="1"/>
    </xf>
    <xf numFmtId="0" fontId="17" fillId="26" borderId="185" xfId="0" applyFont="1" applyFill="1" applyBorder="1" applyAlignment="1">
      <alignment vertical="center" wrapText="1"/>
    </xf>
    <xf numFmtId="0" fontId="17" fillId="26" borderId="190" xfId="0" applyFont="1" applyFill="1" applyBorder="1" applyAlignment="1">
      <alignment vertical="center" wrapText="1"/>
    </xf>
    <xf numFmtId="0" fontId="18" fillId="18" borderId="172" xfId="0" applyFont="1" applyFill="1" applyBorder="1" applyAlignment="1" applyProtection="1">
      <alignment horizontal="center" vertical="center" wrapText="1"/>
      <protection locked="0"/>
    </xf>
    <xf numFmtId="0" fontId="17" fillId="39" borderId="180" xfId="0" applyFont="1" applyFill="1" applyBorder="1" applyAlignment="1">
      <alignment vertical="center" wrapText="1"/>
    </xf>
    <xf numFmtId="0" fontId="17" fillId="39" borderId="191" xfId="0" applyFont="1" applyFill="1" applyBorder="1" applyAlignment="1">
      <alignment vertical="center" wrapText="1"/>
    </xf>
    <xf numFmtId="0" fontId="17" fillId="40" borderId="85" xfId="0" applyFont="1" applyFill="1" applyBorder="1" applyAlignment="1">
      <alignment horizontal="center" wrapText="1"/>
    </xf>
    <xf numFmtId="0" fontId="17" fillId="40" borderId="194" xfId="0" applyFont="1" applyFill="1" applyBorder="1" applyAlignment="1">
      <alignment horizontal="center" wrapText="1"/>
    </xf>
    <xf numFmtId="0" fontId="17" fillId="40" borderId="195" xfId="0" applyFont="1" applyFill="1" applyBorder="1" applyAlignment="1">
      <alignment wrapText="1"/>
    </xf>
    <xf numFmtId="0" fontId="18" fillId="18" borderId="72" xfId="0" applyFont="1" applyFill="1" applyBorder="1"/>
    <xf numFmtId="0" fontId="17" fillId="27" borderId="175" xfId="0" applyFont="1" applyFill="1" applyBorder="1"/>
    <xf numFmtId="0" fontId="17" fillId="31" borderId="200" xfId="0" applyFont="1" applyFill="1" applyBorder="1" applyAlignment="1">
      <alignment horizontal="center" wrapText="1"/>
    </xf>
    <xf numFmtId="0" fontId="17" fillId="18" borderId="173" xfId="0" applyFont="1" applyFill="1" applyBorder="1" applyAlignment="1">
      <alignment horizontal="right"/>
    </xf>
    <xf numFmtId="0" fontId="17" fillId="19" borderId="201" xfId="0" applyFont="1" applyFill="1" applyBorder="1" applyAlignment="1">
      <alignment horizontal="right"/>
    </xf>
    <xf numFmtId="0" fontId="17" fillId="18" borderId="202" xfId="0" applyFont="1" applyFill="1" applyBorder="1" applyAlignment="1">
      <alignment wrapText="1"/>
    </xf>
    <xf numFmtId="0" fontId="17" fillId="18" borderId="175" xfId="0" applyFont="1" applyFill="1" applyBorder="1" applyAlignment="1">
      <alignment wrapText="1"/>
    </xf>
    <xf numFmtId="0" fontId="17" fillId="18" borderId="203" xfId="0" applyFont="1" applyFill="1" applyBorder="1" applyAlignment="1">
      <alignment horizontal="right" wrapText="1"/>
    </xf>
    <xf numFmtId="0" fontId="17" fillId="32" borderId="203" xfId="0" applyFont="1" applyFill="1" applyBorder="1" applyAlignment="1">
      <alignment horizontal="right"/>
    </xf>
    <xf numFmtId="0" fontId="17" fillId="31" borderId="204" xfId="0" applyFont="1" applyFill="1" applyBorder="1"/>
    <xf numFmtId="0" fontId="17" fillId="18" borderId="205" xfId="0" applyFont="1" applyFill="1" applyBorder="1" applyAlignment="1">
      <alignment vertical="center"/>
    </xf>
    <xf numFmtId="0" fontId="17" fillId="18" borderId="206" xfId="0" applyFont="1" applyFill="1" applyBorder="1" applyAlignment="1">
      <alignment vertical="center"/>
    </xf>
    <xf numFmtId="0" fontId="17" fillId="18" borderId="207" xfId="0" applyFont="1" applyFill="1" applyBorder="1" applyAlignment="1">
      <alignment vertical="center"/>
    </xf>
    <xf numFmtId="0" fontId="17" fillId="18" borderId="208" xfId="0" applyFont="1" applyFill="1" applyBorder="1" applyAlignment="1">
      <alignment vertical="center" wrapText="1"/>
    </xf>
    <xf numFmtId="0" fontId="17" fillId="18" borderId="206" xfId="0" applyFont="1" applyFill="1" applyBorder="1" applyAlignment="1">
      <alignment vertical="center" wrapText="1"/>
    </xf>
    <xf numFmtId="0" fontId="17" fillId="18" borderId="209" xfId="0" applyFont="1" applyFill="1" applyBorder="1" applyAlignment="1">
      <alignment vertical="center" wrapText="1"/>
    </xf>
    <xf numFmtId="0" fontId="17" fillId="26" borderId="210" xfId="0" applyFont="1" applyFill="1" applyBorder="1" applyAlignment="1">
      <alignment vertical="center" wrapText="1"/>
    </xf>
    <xf numFmtId="0" fontId="17" fillId="26" borderId="206" xfId="0" applyFont="1" applyFill="1" applyBorder="1" applyAlignment="1">
      <alignment vertical="center" wrapText="1"/>
    </xf>
    <xf numFmtId="0" fontId="17" fillId="26" borderId="209" xfId="0" applyFont="1" applyFill="1" applyBorder="1" applyAlignment="1">
      <alignment vertical="center" wrapText="1"/>
    </xf>
    <xf numFmtId="0" fontId="17" fillId="26" borderId="130" xfId="0" applyFont="1" applyFill="1" applyBorder="1" applyAlignment="1">
      <alignment vertical="center" wrapText="1"/>
    </xf>
    <xf numFmtId="0" fontId="17" fillId="31" borderId="211" xfId="0" applyFont="1" applyFill="1" applyBorder="1" applyAlignment="1">
      <alignment horizontal="center"/>
    </xf>
    <xf numFmtId="0" fontId="17" fillId="20" borderId="171" xfId="0" applyFont="1" applyFill="1" applyBorder="1" applyAlignment="1">
      <alignment vertical="center" wrapText="1"/>
    </xf>
    <xf numFmtId="0" fontId="17" fillId="39" borderId="173" xfId="0" applyFont="1" applyFill="1" applyBorder="1" applyAlignment="1">
      <alignment vertical="center" wrapText="1"/>
    </xf>
    <xf numFmtId="0" fontId="17" fillId="39" borderId="212" xfId="0" applyFont="1" applyFill="1" applyBorder="1" applyAlignment="1">
      <alignment vertical="center" wrapText="1"/>
    </xf>
    <xf numFmtId="0" fontId="17" fillId="39" borderId="213" xfId="0" applyFont="1" applyFill="1" applyBorder="1" applyAlignment="1">
      <alignment vertical="center" wrapText="1"/>
    </xf>
    <xf numFmtId="0" fontId="17" fillId="41" borderId="170" xfId="0" applyFont="1" applyFill="1" applyBorder="1" applyAlignment="1">
      <alignment horizontal="center" wrapText="1"/>
    </xf>
    <xf numFmtId="0" fontId="18" fillId="18" borderId="176" xfId="0" applyFont="1" applyFill="1" applyBorder="1"/>
    <xf numFmtId="0" fontId="17" fillId="42" borderId="170" xfId="0" applyFont="1" applyFill="1" applyBorder="1" applyAlignment="1">
      <alignment horizontal="center" wrapText="1"/>
    </xf>
    <xf numFmtId="0" fontId="17" fillId="42" borderId="169" xfId="0" applyFont="1" applyFill="1" applyBorder="1" applyAlignment="1">
      <alignment horizontal="center" wrapText="1"/>
    </xf>
    <xf numFmtId="0" fontId="17" fillId="41" borderId="169" xfId="0" applyFont="1" applyFill="1" applyBorder="1" applyAlignment="1">
      <alignment horizontal="center" wrapText="1"/>
    </xf>
    <xf numFmtId="0" fontId="33" fillId="44" borderId="85" xfId="0" applyFont="1" applyFill="1" applyBorder="1" applyAlignment="1">
      <alignment horizontal="center" wrapText="1"/>
    </xf>
    <xf numFmtId="0" fontId="33" fillId="45" borderId="85" xfId="0" applyFont="1" applyFill="1" applyBorder="1" applyAlignment="1">
      <alignment horizontal="center" wrapText="1"/>
    </xf>
    <xf numFmtId="0" fontId="34" fillId="13" borderId="218" xfId="0" applyFont="1" applyFill="1" applyBorder="1" applyAlignment="1">
      <alignment wrapText="1"/>
    </xf>
    <xf numFmtId="0" fontId="34" fillId="13" borderId="220" xfId="0" applyFont="1" applyFill="1" applyBorder="1" applyAlignment="1">
      <alignment wrapText="1"/>
    </xf>
    <xf numFmtId="0" fontId="33" fillId="13" borderId="227" xfId="0" applyFont="1" applyFill="1" applyBorder="1" applyAlignment="1">
      <alignment horizontal="right" vertical="top" wrapText="1"/>
    </xf>
    <xf numFmtId="0" fontId="33" fillId="13" borderId="228" xfId="0" applyFont="1" applyFill="1" applyBorder="1" applyAlignment="1">
      <alignment horizontal="right" vertical="top" wrapText="1"/>
    </xf>
    <xf numFmtId="0" fontId="33" fillId="13" borderId="229" xfId="0" applyFont="1" applyFill="1" applyBorder="1" applyAlignment="1">
      <alignment horizontal="right" vertical="top" wrapText="1"/>
    </xf>
    <xf numFmtId="0" fontId="0" fillId="13" borderId="215" xfId="0" applyFill="1" applyBorder="1" applyAlignment="1">
      <alignment wrapText="1"/>
    </xf>
    <xf numFmtId="0" fontId="34" fillId="13" borderId="236" xfId="0" applyFont="1" applyFill="1" applyBorder="1" applyAlignment="1">
      <alignment wrapText="1"/>
    </xf>
    <xf numFmtId="0" fontId="34" fillId="13" borderId="237" xfId="0" applyFont="1" applyFill="1" applyBorder="1" applyAlignment="1">
      <alignment wrapText="1"/>
    </xf>
    <xf numFmtId="0" fontId="33" fillId="47" borderId="22" xfId="0" applyFont="1" applyFill="1" applyBorder="1" applyAlignment="1">
      <alignment horizontal="center" vertical="top" wrapText="1"/>
    </xf>
    <xf numFmtId="0" fontId="33" fillId="48" borderId="22" xfId="0" applyFont="1" applyFill="1" applyBorder="1" applyAlignment="1">
      <alignment horizontal="center" vertical="top" wrapText="1"/>
    </xf>
    <xf numFmtId="0" fontId="33" fillId="46" borderId="0" xfId="0" applyFont="1" applyFill="1" applyAlignment="1">
      <alignment wrapText="1"/>
    </xf>
    <xf numFmtId="0" fontId="33" fillId="21" borderId="58" xfId="0" applyFont="1" applyFill="1" applyBorder="1" applyAlignment="1">
      <alignment wrapText="1"/>
    </xf>
    <xf numFmtId="0" fontId="33" fillId="21" borderId="56" xfId="0" applyFont="1" applyFill="1" applyBorder="1" applyAlignment="1">
      <alignment horizontal="right" wrapText="1"/>
    </xf>
    <xf numFmtId="0" fontId="33" fillId="21" borderId="56" xfId="0" applyFont="1" applyFill="1" applyBorder="1" applyAlignment="1">
      <alignment wrapText="1"/>
    </xf>
    <xf numFmtId="0" fontId="33" fillId="5" borderId="66" xfId="0" applyFont="1" applyFill="1" applyBorder="1" applyAlignment="1">
      <alignment wrapText="1"/>
    </xf>
    <xf numFmtId="0" fontId="33" fillId="13" borderId="66" xfId="0" applyFont="1" applyFill="1" applyBorder="1" applyAlignment="1">
      <alignment wrapText="1"/>
    </xf>
    <xf numFmtId="0" fontId="33" fillId="13" borderId="68" xfId="0" applyFont="1" applyFill="1" applyBorder="1" applyAlignment="1">
      <alignment wrapText="1"/>
    </xf>
    <xf numFmtId="0" fontId="47" fillId="13" borderId="0" xfId="0" applyFont="1" applyFill="1" applyAlignment="1">
      <alignment wrapText="1"/>
    </xf>
    <xf numFmtId="0" fontId="33" fillId="13" borderId="97" xfId="0" applyFont="1" applyFill="1" applyBorder="1" applyAlignment="1">
      <alignment horizontal="right" vertical="top" wrapText="1"/>
    </xf>
    <xf numFmtId="0" fontId="33" fillId="13" borderId="121" xfId="0" applyFont="1" applyFill="1" applyBorder="1" applyAlignment="1">
      <alignment horizontal="right" vertical="top" wrapText="1"/>
    </xf>
    <xf numFmtId="0" fontId="33" fillId="13" borderId="122" xfId="0" applyFont="1" applyFill="1" applyBorder="1" applyAlignment="1">
      <alignment horizontal="right" vertical="top" wrapText="1"/>
    </xf>
    <xf numFmtId="0" fontId="33" fillId="13" borderId="151" xfId="0" applyFont="1" applyFill="1" applyBorder="1" applyAlignment="1">
      <alignment horizontal="right" vertical="top" wrapText="1"/>
    </xf>
    <xf numFmtId="0" fontId="33" fillId="3" borderId="271" xfId="0" applyFont="1" applyFill="1" applyBorder="1" applyAlignment="1">
      <alignment horizontal="right" vertical="top" wrapText="1" readingOrder="2"/>
    </xf>
    <xf numFmtId="0" fontId="33" fillId="3" borderId="104" xfId="0" applyFont="1" applyFill="1" applyBorder="1" applyAlignment="1">
      <alignment horizontal="right" vertical="top" wrapText="1" readingOrder="2"/>
    </xf>
    <xf numFmtId="0" fontId="33" fillId="3" borderId="108" xfId="0" applyFont="1" applyFill="1" applyBorder="1" applyAlignment="1">
      <alignment horizontal="right" vertical="top" wrapText="1" readingOrder="2"/>
    </xf>
    <xf numFmtId="0" fontId="33" fillId="3" borderId="273" xfId="0" applyFont="1" applyFill="1" applyBorder="1" applyAlignment="1">
      <alignment horizontal="right" vertical="top" wrapText="1" readingOrder="2"/>
    </xf>
    <xf numFmtId="0" fontId="33" fillId="13" borderId="34" xfId="0" applyFont="1" applyFill="1" applyBorder="1" applyAlignment="1">
      <alignment horizontal="right" vertical="top" wrapText="1" readingOrder="2"/>
    </xf>
    <xf numFmtId="0" fontId="33" fillId="13" borderId="63" xfId="0" applyFont="1" applyFill="1" applyBorder="1" applyAlignment="1">
      <alignment horizontal="center" vertical="top" wrapText="1" readingOrder="2"/>
    </xf>
    <xf numFmtId="0" fontId="33" fillId="13" borderId="66" xfId="0" applyFont="1" applyFill="1" applyBorder="1" applyAlignment="1">
      <alignment horizontal="center" vertical="top" wrapText="1" readingOrder="2"/>
    </xf>
    <xf numFmtId="0" fontId="33" fillId="13" borderId="68" xfId="0" applyFont="1" applyFill="1" applyBorder="1" applyAlignment="1">
      <alignment horizontal="center" vertical="top" wrapText="1" readingOrder="2"/>
    </xf>
    <xf numFmtId="0" fontId="33" fillId="13" borderId="40" xfId="0" applyFont="1" applyFill="1" applyBorder="1" applyAlignment="1">
      <alignment horizontal="center" vertical="top" wrapText="1" readingOrder="2"/>
    </xf>
    <xf numFmtId="0" fontId="33" fillId="13" borderId="35" xfId="0" applyFont="1" applyFill="1" applyBorder="1" applyAlignment="1">
      <alignment horizontal="center" vertical="top" wrapText="1" readingOrder="2"/>
    </xf>
    <xf numFmtId="0" fontId="41" fillId="13" borderId="20" xfId="0" applyFont="1" applyFill="1" applyBorder="1" applyAlignment="1">
      <alignment wrapText="1"/>
    </xf>
    <xf numFmtId="0" fontId="40" fillId="54" borderId="296" xfId="0" applyFont="1" applyFill="1" applyBorder="1" applyAlignment="1">
      <alignment horizontal="center" wrapText="1"/>
    </xf>
    <xf numFmtId="0" fontId="42" fillId="55" borderId="8" xfId="0" applyFont="1" applyFill="1" applyBorder="1" applyAlignment="1">
      <alignment horizontal="right" vertical="top" wrapText="1"/>
    </xf>
    <xf numFmtId="0" fontId="41" fillId="13" borderId="17" xfId="0" applyFont="1" applyFill="1" applyBorder="1" applyAlignment="1">
      <alignment wrapText="1"/>
    </xf>
    <xf numFmtId="0" fontId="17" fillId="41" borderId="173" xfId="0" applyFont="1" applyFill="1" applyBorder="1" applyAlignment="1">
      <alignment horizontal="center" wrapText="1"/>
    </xf>
    <xf numFmtId="0" fontId="17" fillId="41" borderId="22" xfId="0" applyFont="1" applyFill="1" applyBorder="1" applyAlignment="1">
      <alignment horizontal="center" wrapText="1"/>
    </xf>
    <xf numFmtId="0" fontId="17" fillId="41" borderId="174" xfId="0" applyFont="1" applyFill="1" applyBorder="1" applyAlignment="1">
      <alignment horizontal="center" wrapText="1"/>
    </xf>
    <xf numFmtId="0" fontId="17" fillId="41" borderId="177" xfId="0" applyFont="1" applyFill="1" applyBorder="1"/>
    <xf numFmtId="0" fontId="17" fillId="41" borderId="160" xfId="0" applyFont="1" applyFill="1" applyBorder="1" applyAlignment="1">
      <alignment horizontal="center" wrapText="1"/>
    </xf>
    <xf numFmtId="0" fontId="17" fillId="41" borderId="178" xfId="0" applyFont="1" applyFill="1" applyBorder="1" applyAlignment="1">
      <alignment horizontal="center" wrapText="1"/>
    </xf>
    <xf numFmtId="0" fontId="33" fillId="3" borderId="272" xfId="0" applyFont="1" applyFill="1" applyBorder="1" applyAlignment="1">
      <alignment horizontal="right" vertical="top" wrapText="1" readingOrder="2"/>
    </xf>
    <xf numFmtId="0" fontId="33" fillId="3" borderId="107" xfId="0" applyFont="1" applyFill="1" applyBorder="1" applyAlignment="1">
      <alignment horizontal="right" vertical="top" wrapText="1" readingOrder="2"/>
    </xf>
    <xf numFmtId="0" fontId="6" fillId="11" borderId="0" xfId="0" applyFont="1" applyFill="1" applyAlignment="1">
      <alignment wrapText="1"/>
    </xf>
    <xf numFmtId="0" fontId="43" fillId="12" borderId="2" xfId="0" applyFont="1" applyFill="1" applyBorder="1" applyAlignment="1">
      <alignment horizontal="right" vertical="top" wrapText="1"/>
    </xf>
    <xf numFmtId="0" fontId="43" fillId="12" borderId="258" xfId="0" applyFont="1" applyFill="1" applyBorder="1" applyAlignment="1">
      <alignment horizontal="right" vertical="top" wrapText="1"/>
    </xf>
    <xf numFmtId="0" fontId="43" fillId="12" borderId="258" xfId="0" applyFont="1" applyFill="1" applyBorder="1" applyAlignment="1">
      <alignment vertical="top"/>
    </xf>
    <xf numFmtId="0" fontId="43" fillId="12" borderId="302" xfId="0" applyFont="1" applyFill="1" applyBorder="1" applyAlignment="1">
      <alignment vertical="top" wrapText="1"/>
    </xf>
    <xf numFmtId="0" fontId="43" fillId="12" borderId="304" xfId="0" applyFont="1" applyFill="1" applyBorder="1" applyAlignment="1">
      <alignment vertical="top" wrapText="1"/>
    </xf>
    <xf numFmtId="0" fontId="43" fillId="12" borderId="63" xfId="0" applyFont="1" applyFill="1" applyBorder="1" applyAlignment="1">
      <alignment horizontal="right" vertical="top" wrapText="1"/>
    </xf>
    <xf numFmtId="0" fontId="43" fillId="13" borderId="66" xfId="0" applyFont="1" applyFill="1" applyBorder="1"/>
    <xf numFmtId="0" fontId="43" fillId="8" borderId="66" xfId="0" applyFont="1" applyFill="1" applyBorder="1" applyAlignment="1">
      <alignment wrapText="1"/>
    </xf>
    <xf numFmtId="0" fontId="43" fillId="8" borderId="68" xfId="0" applyFont="1" applyFill="1" applyBorder="1" applyAlignment="1">
      <alignment wrapText="1"/>
    </xf>
    <xf numFmtId="0" fontId="43" fillId="12" borderId="308" xfId="0" applyFont="1" applyFill="1" applyBorder="1" applyAlignment="1">
      <alignment horizontal="right" vertical="top" readingOrder="2"/>
    </xf>
    <xf numFmtId="0" fontId="43" fillId="13" borderId="99" xfId="0" applyFont="1" applyFill="1" applyBorder="1" applyAlignment="1">
      <alignment horizontal="right" vertical="center" wrapText="1"/>
    </xf>
    <xf numFmtId="0" fontId="43" fillId="13" borderId="301" xfId="0" applyFont="1" applyFill="1" applyBorder="1" applyAlignment="1">
      <alignment horizontal="right" vertical="center" wrapText="1"/>
    </xf>
    <xf numFmtId="0" fontId="43" fillId="58" borderId="310" xfId="0" applyFont="1" applyFill="1" applyBorder="1" applyAlignment="1">
      <alignment horizontal="center" vertical="center" wrapText="1"/>
    </xf>
    <xf numFmtId="0" fontId="43" fillId="12" borderId="66" xfId="0" applyFont="1" applyFill="1" applyBorder="1" applyAlignment="1">
      <alignment horizontal="right" vertical="top" wrapText="1"/>
    </xf>
    <xf numFmtId="0" fontId="43" fillId="12" borderId="66" xfId="0" applyFont="1" applyFill="1" applyBorder="1" applyAlignment="1">
      <alignment vertical="top"/>
    </xf>
    <xf numFmtId="0" fontId="43" fillId="12" borderId="66" xfId="0" applyFont="1" applyFill="1" applyBorder="1" applyAlignment="1">
      <alignment vertical="top" wrapText="1"/>
    </xf>
    <xf numFmtId="0" fontId="43" fillId="12" borderId="68" xfId="0" applyFont="1" applyFill="1" applyBorder="1" applyAlignment="1">
      <alignment vertical="top" wrapText="1"/>
    </xf>
    <xf numFmtId="0" fontId="43" fillId="12" borderId="291" xfId="0" applyFont="1" applyFill="1" applyBorder="1" applyAlignment="1">
      <alignment horizontal="right" vertical="top" wrapText="1"/>
    </xf>
    <xf numFmtId="0" fontId="43" fillId="12" borderId="261" xfId="0" applyFont="1" applyFill="1" applyBorder="1" applyAlignment="1">
      <alignment horizontal="right" vertical="top" wrapText="1"/>
    </xf>
    <xf numFmtId="0" fontId="17" fillId="40" borderId="311" xfId="0" applyFont="1" applyFill="1" applyBorder="1" applyAlignment="1">
      <alignment horizontal="center" wrapText="1"/>
    </xf>
    <xf numFmtId="0" fontId="17" fillId="40" borderId="9" xfId="0" applyFont="1" applyFill="1" applyBorder="1" applyAlignment="1">
      <alignment horizontal="center" wrapText="1"/>
    </xf>
    <xf numFmtId="0" fontId="17" fillId="40" borderId="312" xfId="0" applyFont="1" applyFill="1" applyBorder="1" applyAlignment="1">
      <alignment horizontal="center" wrapText="1"/>
    </xf>
    <xf numFmtId="0" fontId="17" fillId="40" borderId="173" xfId="0" applyFont="1" applyFill="1" applyBorder="1" applyAlignment="1">
      <alignment horizontal="center" wrapText="1"/>
    </xf>
    <xf numFmtId="0" fontId="17" fillId="40" borderId="22" xfId="0" applyFont="1" applyFill="1" applyBorder="1" applyAlignment="1">
      <alignment horizontal="center" wrapText="1"/>
    </xf>
    <xf numFmtId="0" fontId="17" fillId="40" borderId="174" xfId="0" applyFont="1" applyFill="1" applyBorder="1" applyAlignment="1">
      <alignment horizontal="center" wrapText="1"/>
    </xf>
    <xf numFmtId="0" fontId="17" fillId="19" borderId="74" xfId="0" applyFont="1" applyFill="1" applyBorder="1"/>
    <xf numFmtId="0" fontId="18" fillId="32" borderId="313" xfId="0" applyFont="1" applyFill="1" applyBorder="1" applyAlignment="1">
      <alignment horizontal="center" vertical="center"/>
    </xf>
    <xf numFmtId="0" fontId="18" fillId="32" borderId="59" xfId="0" applyFont="1" applyFill="1" applyBorder="1" applyAlignment="1">
      <alignment horizontal="center" vertical="center"/>
    </xf>
    <xf numFmtId="0" fontId="18" fillId="32" borderId="189" xfId="0" applyFont="1" applyFill="1" applyBorder="1" applyAlignment="1">
      <alignment horizontal="center" vertical="center"/>
    </xf>
    <xf numFmtId="0" fontId="17" fillId="20" borderId="179" xfId="0" applyFont="1" applyFill="1" applyBorder="1" applyAlignment="1">
      <alignment vertical="center" wrapText="1"/>
    </xf>
    <xf numFmtId="0" fontId="17" fillId="40" borderId="314" xfId="0" applyFont="1" applyFill="1" applyBorder="1" applyAlignment="1">
      <alignment horizontal="center"/>
    </xf>
    <xf numFmtId="0" fontId="17" fillId="40" borderId="154" xfId="0" applyFont="1" applyFill="1" applyBorder="1" applyAlignment="1">
      <alignment horizontal="center"/>
    </xf>
    <xf numFmtId="0" fontId="17" fillId="40" borderId="211" xfId="0" applyFont="1" applyFill="1" applyBorder="1" applyAlignment="1">
      <alignment horizontal="center"/>
    </xf>
    <xf numFmtId="0" fontId="18" fillId="18" borderId="210" xfId="0" applyFont="1" applyFill="1" applyBorder="1"/>
    <xf numFmtId="0" fontId="17" fillId="41" borderId="154" xfId="0" applyFont="1" applyFill="1" applyBorder="1" applyAlignment="1">
      <alignment horizontal="center"/>
    </xf>
    <xf numFmtId="0" fontId="17" fillId="41" borderId="211" xfId="0" applyFont="1" applyFill="1" applyBorder="1" applyAlignment="1">
      <alignment horizontal="center"/>
    </xf>
    <xf numFmtId="0" fontId="17" fillId="42" borderId="314" xfId="0" applyFont="1" applyFill="1" applyBorder="1" applyAlignment="1">
      <alignment horizontal="center" wrapText="1"/>
    </xf>
    <xf numFmtId="0" fontId="17" fillId="42" borderId="154" xfId="0" applyFont="1" applyFill="1" applyBorder="1" applyAlignment="1">
      <alignment horizontal="center" wrapText="1"/>
    </xf>
    <xf numFmtId="0" fontId="17" fillId="42" borderId="211" xfId="0" applyFont="1" applyFill="1" applyBorder="1" applyAlignment="1">
      <alignment horizontal="center" wrapText="1"/>
    </xf>
    <xf numFmtId="0" fontId="17" fillId="42" borderId="315" xfId="0" applyFont="1" applyFill="1" applyBorder="1" applyAlignment="1">
      <alignment horizontal="center" wrapText="1"/>
    </xf>
    <xf numFmtId="0" fontId="17" fillId="42" borderId="316" xfId="0" applyFont="1" applyFill="1" applyBorder="1" applyAlignment="1">
      <alignment horizontal="center" wrapText="1"/>
    </xf>
    <xf numFmtId="0" fontId="17" fillId="42" borderId="317" xfId="0" applyFont="1" applyFill="1" applyBorder="1" applyAlignment="1">
      <alignment horizontal="center" wrapText="1"/>
    </xf>
    <xf numFmtId="0" fontId="18" fillId="18" borderId="56" xfId="0" applyFont="1" applyFill="1" applyBorder="1" applyAlignment="1" applyProtection="1">
      <alignment horizontal="right" wrapText="1"/>
      <protection locked="0"/>
    </xf>
    <xf numFmtId="0" fontId="18" fillId="18" borderId="22" xfId="0" applyFont="1" applyFill="1" applyBorder="1" applyAlignment="1" applyProtection="1">
      <alignment horizontal="right" vertical="center" wrapText="1"/>
      <protection locked="0"/>
    </xf>
    <xf numFmtId="0" fontId="18" fillId="18" borderId="57" xfId="0" applyFont="1" applyFill="1" applyBorder="1" applyAlignment="1" applyProtection="1">
      <alignment vertical="center" wrapText="1"/>
      <protection locked="0"/>
    </xf>
    <xf numFmtId="0" fontId="18" fillId="18" borderId="61" xfId="0" applyFont="1" applyFill="1" applyBorder="1" applyAlignment="1" applyProtection="1">
      <alignment horizontal="right" wrapText="1"/>
      <protection locked="0"/>
    </xf>
    <xf numFmtId="0" fontId="18" fillId="18" borderId="49" xfId="0" applyFont="1" applyFill="1" applyBorder="1" applyAlignment="1" applyProtection="1">
      <alignment horizontal="right" vertical="center" wrapText="1"/>
      <protection locked="0"/>
    </xf>
    <xf numFmtId="0" fontId="18" fillId="18" borderId="62" xfId="0" applyFont="1" applyFill="1" applyBorder="1" applyAlignment="1" applyProtection="1">
      <alignment vertical="center" wrapText="1"/>
      <protection locked="0"/>
    </xf>
    <xf numFmtId="0" fontId="18" fillId="18" borderId="58" xfId="0" applyFont="1" applyFill="1" applyBorder="1" applyAlignment="1" applyProtection="1">
      <alignment horizontal="right" wrapText="1"/>
      <protection locked="0"/>
    </xf>
    <xf numFmtId="0" fontId="18" fillId="18" borderId="59" xfId="0" applyFont="1" applyFill="1" applyBorder="1" applyAlignment="1" applyProtection="1">
      <alignment vertical="center" wrapText="1"/>
      <protection locked="0"/>
    </xf>
    <xf numFmtId="0" fontId="18" fillId="18" borderId="60" xfId="0" applyFont="1" applyFill="1" applyBorder="1" applyAlignment="1" applyProtection="1">
      <alignment vertical="center" wrapText="1"/>
      <protection locked="0"/>
    </xf>
    <xf numFmtId="0" fontId="18" fillId="18" borderId="0" xfId="0" applyFont="1" applyFill="1" applyAlignment="1" applyProtection="1">
      <alignment horizontal="right" wrapText="1"/>
      <protection locked="0"/>
    </xf>
    <xf numFmtId="0" fontId="18" fillId="18" borderId="0" xfId="0" applyFont="1" applyFill="1" applyAlignment="1" applyProtection="1">
      <alignment wrapText="1"/>
      <protection locked="0"/>
    </xf>
    <xf numFmtId="0" fontId="17" fillId="26" borderId="54" xfId="0" applyFont="1" applyFill="1" applyBorder="1" applyAlignment="1" applyProtection="1">
      <alignment horizontal="center" vertical="center"/>
      <protection locked="0"/>
    </xf>
    <xf numFmtId="0" fontId="17" fillId="26" borderId="188" xfId="0" applyFont="1" applyFill="1" applyBorder="1" applyAlignment="1" applyProtection="1">
      <alignment horizontal="center" vertical="center"/>
      <protection locked="0"/>
    </xf>
    <xf numFmtId="0" fontId="17" fillId="26" borderId="22" xfId="0" applyFont="1" applyFill="1" applyBorder="1" applyAlignment="1" applyProtection="1">
      <alignment horizontal="center" vertical="center"/>
      <protection locked="0"/>
    </xf>
    <xf numFmtId="0" fontId="17" fillId="26" borderId="174" xfId="0" applyFont="1" applyFill="1" applyBorder="1" applyAlignment="1" applyProtection="1">
      <alignment horizontal="center" vertical="center"/>
      <protection locked="0"/>
    </xf>
    <xf numFmtId="0" fontId="17" fillId="26" borderId="59" xfId="0" applyFont="1" applyFill="1" applyBorder="1" applyAlignment="1" applyProtection="1">
      <alignment horizontal="center" vertical="center"/>
      <protection locked="0"/>
    </xf>
    <xf numFmtId="0" fontId="17" fillId="26" borderId="189" xfId="0" applyFont="1" applyFill="1" applyBorder="1" applyAlignment="1" applyProtection="1">
      <alignment horizontal="center" vertical="center"/>
      <protection locked="0"/>
    </xf>
    <xf numFmtId="0" fontId="18" fillId="26" borderId="54" xfId="0" applyFont="1" applyFill="1" applyBorder="1" applyAlignment="1" applyProtection="1">
      <alignment horizontal="center" vertical="center" wrapText="1"/>
      <protection locked="0"/>
    </xf>
    <xf numFmtId="0" fontId="18" fillId="26" borderId="188" xfId="0" applyFont="1" applyFill="1" applyBorder="1" applyAlignment="1" applyProtection="1">
      <alignment horizontal="center" vertical="center" wrapText="1"/>
      <protection locked="0"/>
    </xf>
    <xf numFmtId="0" fontId="18" fillId="26" borderId="59" xfId="0" applyFont="1" applyFill="1" applyBorder="1" applyAlignment="1" applyProtection="1">
      <alignment horizontal="center" vertical="center"/>
      <protection locked="0"/>
    </xf>
    <xf numFmtId="0" fontId="18" fillId="26" borderId="189" xfId="0" applyFont="1" applyFill="1" applyBorder="1" applyAlignment="1" applyProtection="1">
      <alignment horizontal="center" vertical="center"/>
      <protection locked="0"/>
    </xf>
    <xf numFmtId="0" fontId="18" fillId="26" borderId="59" xfId="0" applyFont="1" applyFill="1" applyBorder="1" applyAlignment="1" applyProtection="1">
      <alignment horizontal="center" vertical="center" wrapText="1"/>
      <protection locked="0"/>
    </xf>
    <xf numFmtId="0" fontId="18" fillId="26" borderId="189" xfId="0" applyFont="1" applyFill="1" applyBorder="1" applyAlignment="1" applyProtection="1">
      <alignment horizontal="center" vertical="center" wrapText="1"/>
      <protection locked="0"/>
    </xf>
    <xf numFmtId="0" fontId="18" fillId="26" borderId="54" xfId="0" applyFont="1" applyFill="1" applyBorder="1" applyAlignment="1" applyProtection="1">
      <alignment horizontal="center" vertical="center"/>
      <protection locked="0"/>
    </xf>
    <xf numFmtId="0" fontId="18" fillId="26" borderId="188" xfId="0" applyFont="1" applyFill="1" applyBorder="1" applyAlignment="1" applyProtection="1">
      <alignment horizontal="center" vertical="center"/>
      <protection locked="0"/>
    </xf>
    <xf numFmtId="0" fontId="0" fillId="21" borderId="24" xfId="0" applyFill="1" applyBorder="1" applyAlignment="1" applyProtection="1">
      <alignment horizontal="right" vertical="center" wrapText="1"/>
      <protection locked="0"/>
    </xf>
    <xf numFmtId="0" fontId="0" fillId="21" borderId="33" xfId="0" applyFill="1" applyBorder="1" applyAlignment="1" applyProtection="1">
      <alignment horizontal="right" vertical="center" wrapText="1"/>
      <protection locked="0"/>
    </xf>
    <xf numFmtId="0" fontId="0" fillId="26" borderId="44" xfId="0" applyFill="1" applyBorder="1" applyAlignment="1" applyProtection="1">
      <alignment horizontal="right" vertical="center" wrapText="1"/>
      <protection locked="0"/>
    </xf>
    <xf numFmtId="0" fontId="0" fillId="26" borderId="24" xfId="0" applyFill="1" applyBorder="1" applyAlignment="1" applyProtection="1">
      <alignment horizontal="right" vertical="center" wrapText="1"/>
      <protection locked="0"/>
    </xf>
    <xf numFmtId="0" fontId="18" fillId="26" borderId="44" xfId="0" applyFont="1" applyFill="1" applyBorder="1" applyAlignment="1" applyProtection="1">
      <alignment horizontal="right" vertical="center" wrapText="1"/>
      <protection locked="0"/>
    </xf>
    <xf numFmtId="0" fontId="18" fillId="26" borderId="24" xfId="0" applyFont="1" applyFill="1" applyBorder="1" applyAlignment="1" applyProtection="1">
      <alignment horizontal="right" vertical="center" wrapText="1"/>
      <protection locked="0"/>
    </xf>
    <xf numFmtId="0" fontId="18" fillId="26" borderId="135" xfId="0" applyFont="1" applyFill="1" applyBorder="1" applyAlignment="1" applyProtection="1">
      <alignment horizontal="right" vertical="center" wrapText="1"/>
      <protection locked="0"/>
    </xf>
    <xf numFmtId="0" fontId="18" fillId="26" borderId="80" xfId="0" applyFont="1" applyFill="1" applyBorder="1" applyAlignment="1" applyProtection="1">
      <alignment horizontal="right" vertical="center" wrapText="1"/>
      <protection locked="0"/>
    </xf>
    <xf numFmtId="0" fontId="1" fillId="26" borderId="24" xfId="0" applyFont="1" applyFill="1" applyBorder="1" applyAlignment="1" applyProtection="1">
      <alignment horizontal="right" vertical="center" wrapText="1"/>
      <protection locked="0"/>
    </xf>
    <xf numFmtId="0" fontId="1" fillId="26" borderId="77" xfId="0" applyFont="1" applyFill="1" applyBorder="1" applyAlignment="1" applyProtection="1">
      <alignment horizontal="right" vertical="center" wrapText="1"/>
      <protection locked="0"/>
    </xf>
    <xf numFmtId="0" fontId="17" fillId="26" borderId="24" xfId="0" applyFont="1" applyFill="1" applyBorder="1" applyAlignment="1" applyProtection="1">
      <alignment horizontal="right" vertical="center" wrapText="1"/>
      <protection locked="0"/>
    </xf>
    <xf numFmtId="0" fontId="17" fillId="26" borderId="77" xfId="0" applyFont="1" applyFill="1" applyBorder="1" applyAlignment="1" applyProtection="1">
      <alignment horizontal="right" vertical="center" wrapText="1"/>
      <protection locked="0"/>
    </xf>
    <xf numFmtId="0" fontId="17" fillId="26" borderId="80" xfId="0" applyFont="1" applyFill="1" applyBorder="1" applyAlignment="1" applyProtection="1">
      <alignment horizontal="right" vertical="center" wrapText="1"/>
      <protection locked="0"/>
    </xf>
    <xf numFmtId="0" fontId="17" fillId="26" borderId="81" xfId="0" applyFont="1" applyFill="1" applyBorder="1" applyAlignment="1" applyProtection="1">
      <alignment horizontal="right" vertical="center" wrapText="1"/>
      <protection locked="0"/>
    </xf>
    <xf numFmtId="0" fontId="41" fillId="13" borderId="45" xfId="0" applyFont="1" applyFill="1" applyBorder="1" applyAlignment="1" applyProtection="1">
      <alignment horizontal="right" vertical="center" wrapText="1" readingOrder="2"/>
      <protection locked="0"/>
    </xf>
    <xf numFmtId="0" fontId="41" fillId="13" borderId="46" xfId="0" applyFont="1" applyFill="1" applyBorder="1" applyAlignment="1" applyProtection="1">
      <alignment horizontal="right" vertical="center" wrapText="1" readingOrder="2"/>
      <protection locked="0"/>
    </xf>
    <xf numFmtId="0" fontId="52" fillId="26" borderId="46" xfId="0" applyFont="1" applyFill="1" applyBorder="1" applyAlignment="1" applyProtection="1">
      <alignment horizontal="right" vertical="center" wrapText="1" readingOrder="2"/>
      <protection locked="0"/>
    </xf>
    <xf numFmtId="0" fontId="41" fillId="13" borderId="144" xfId="0" applyFont="1" applyFill="1" applyBorder="1" applyAlignment="1" applyProtection="1">
      <alignment horizontal="right" vertical="center" wrapText="1" readingOrder="2"/>
      <protection locked="0"/>
    </xf>
    <xf numFmtId="0" fontId="52" fillId="26" borderId="45" xfId="0" applyFont="1" applyFill="1" applyBorder="1" applyAlignment="1" applyProtection="1">
      <alignment horizontal="right" vertical="center" wrapText="1" readingOrder="2"/>
      <protection locked="0"/>
    </xf>
    <xf numFmtId="0" fontId="41" fillId="13" borderId="146" xfId="0" applyFont="1" applyFill="1" applyBorder="1" applyAlignment="1" applyProtection="1">
      <alignment horizontal="right" vertical="center" wrapText="1" readingOrder="2"/>
      <protection locked="0"/>
    </xf>
    <xf numFmtId="0" fontId="41" fillId="13" borderId="148" xfId="0" applyFont="1" applyFill="1" applyBorder="1" applyAlignment="1" applyProtection="1">
      <alignment horizontal="right" vertical="center" wrapText="1" readingOrder="2"/>
      <protection locked="0"/>
    </xf>
    <xf numFmtId="0" fontId="52" fillId="26" borderId="148" xfId="0" applyFont="1" applyFill="1" applyBorder="1" applyAlignment="1" applyProtection="1">
      <alignment horizontal="right" vertical="center" wrapText="1" readingOrder="2"/>
      <protection locked="0"/>
    </xf>
    <xf numFmtId="0" fontId="41" fillId="13" borderId="149" xfId="0" applyFont="1" applyFill="1" applyBorder="1" applyAlignment="1" applyProtection="1">
      <alignment horizontal="right" vertical="center" wrapText="1" readingOrder="2"/>
      <protection locked="0"/>
    </xf>
    <xf numFmtId="0" fontId="40" fillId="33" borderId="143" xfId="0" applyFont="1" applyFill="1" applyBorder="1" applyAlignment="1" applyProtection="1">
      <alignment horizontal="right" vertical="center" wrapText="1"/>
      <protection locked="0"/>
    </xf>
    <xf numFmtId="0" fontId="40" fillId="33" borderId="145" xfId="0" applyFont="1" applyFill="1" applyBorder="1" applyAlignment="1" applyProtection="1">
      <alignment horizontal="right" vertical="center" wrapText="1"/>
      <protection locked="0"/>
    </xf>
    <xf numFmtId="0" fontId="40" fillId="33" borderId="147" xfId="0" applyFont="1" applyFill="1" applyBorder="1" applyAlignment="1" applyProtection="1">
      <alignment horizontal="right" vertical="center" wrapText="1"/>
      <protection locked="0"/>
    </xf>
    <xf numFmtId="0" fontId="18" fillId="39" borderId="22" xfId="0" applyFont="1" applyFill="1" applyBorder="1" applyAlignment="1" applyProtection="1">
      <alignment horizontal="center" vertical="center" wrapText="1"/>
      <protection locked="0"/>
    </xf>
    <xf numFmtId="0" fontId="18" fillId="26" borderId="22" xfId="0" applyFont="1" applyFill="1" applyBorder="1" applyAlignment="1" applyProtection="1">
      <alignment horizontal="center" vertical="center"/>
      <protection locked="0"/>
    </xf>
    <xf numFmtId="0" fontId="18" fillId="26" borderId="22" xfId="0" applyFont="1" applyFill="1" applyBorder="1" applyAlignment="1" applyProtection="1">
      <alignment horizontal="center" vertical="center" wrapText="1" readingOrder="2"/>
      <protection locked="0"/>
    </xf>
    <xf numFmtId="0" fontId="18" fillId="26" borderId="174" xfId="0" applyFont="1" applyFill="1" applyBorder="1" applyAlignment="1" applyProtection="1">
      <alignment horizontal="center" vertical="center" wrapText="1"/>
      <protection locked="0"/>
    </xf>
    <xf numFmtId="0" fontId="18" fillId="26" borderId="22" xfId="0" applyFont="1" applyFill="1" applyBorder="1" applyAlignment="1" applyProtection="1">
      <alignment horizontal="center" vertical="center" wrapText="1"/>
      <protection locked="0"/>
    </xf>
    <xf numFmtId="0" fontId="18" fillId="26" borderId="22" xfId="0" applyFont="1" applyFill="1" applyBorder="1" applyAlignment="1" applyProtection="1">
      <alignment horizontal="center" vertical="center" readingOrder="2"/>
      <protection locked="0"/>
    </xf>
    <xf numFmtId="0" fontId="18" fillId="26" borderId="192" xfId="0" applyFont="1" applyFill="1" applyBorder="1" applyAlignment="1" applyProtection="1">
      <alignment horizontal="center" vertical="center" wrapText="1"/>
      <protection locked="0"/>
    </xf>
    <xf numFmtId="0" fontId="18" fillId="26" borderId="192" xfId="0" applyFont="1" applyFill="1" applyBorder="1" applyAlignment="1" applyProtection="1">
      <alignment horizontal="center" vertical="center" readingOrder="2"/>
      <protection locked="0"/>
    </xf>
    <xf numFmtId="0" fontId="18" fillId="26" borderId="193" xfId="0" applyFont="1" applyFill="1" applyBorder="1" applyAlignment="1" applyProtection="1">
      <alignment horizontal="center" vertical="center" wrapText="1"/>
      <protection locked="0"/>
    </xf>
    <xf numFmtId="0" fontId="34" fillId="13" borderId="22" xfId="0" applyFont="1" applyFill="1" applyBorder="1" applyAlignment="1" applyProtection="1">
      <alignment wrapText="1"/>
      <protection locked="0"/>
    </xf>
    <xf numFmtId="0" fontId="34" fillId="13" borderId="57" xfId="0" applyFont="1" applyFill="1" applyBorder="1" applyAlignment="1" applyProtection="1">
      <alignment wrapText="1"/>
      <protection locked="0"/>
    </xf>
    <xf numFmtId="0" fontId="34" fillId="13" borderId="59" xfId="0" applyFont="1" applyFill="1" applyBorder="1" applyAlignment="1" applyProtection="1">
      <alignment wrapText="1"/>
      <protection locked="0"/>
    </xf>
    <xf numFmtId="0" fontId="34" fillId="13" borderId="60" xfId="0" applyFont="1" applyFill="1" applyBorder="1" applyAlignment="1" applyProtection="1">
      <alignment wrapText="1"/>
      <protection locked="0"/>
    </xf>
    <xf numFmtId="0" fontId="34" fillId="13" borderId="220" xfId="0" applyFont="1" applyFill="1" applyBorder="1" applyAlignment="1" applyProtection="1">
      <alignment wrapText="1"/>
      <protection locked="0"/>
    </xf>
    <xf numFmtId="0" fontId="34" fillId="13" borderId="222" xfId="0" applyFont="1" applyFill="1" applyBorder="1" applyAlignment="1" applyProtection="1">
      <alignment wrapText="1"/>
      <protection locked="0"/>
    </xf>
    <xf numFmtId="0" fontId="34" fillId="13" borderId="233" xfId="0" applyFont="1" applyFill="1" applyBorder="1" applyAlignment="1" applyProtection="1">
      <alignment wrapText="1"/>
      <protection locked="0"/>
    </xf>
    <xf numFmtId="0" fontId="34" fillId="13" borderId="237" xfId="0" applyFont="1" applyFill="1" applyBorder="1" applyAlignment="1" applyProtection="1">
      <alignment wrapText="1"/>
      <protection locked="0"/>
    </xf>
    <xf numFmtId="0" fontId="34" fillId="13" borderId="239" xfId="0" applyFont="1" applyFill="1" applyBorder="1" applyAlignment="1" applyProtection="1">
      <alignment wrapText="1"/>
      <protection locked="0"/>
    </xf>
    <xf numFmtId="0" fontId="34" fillId="13" borderId="238" xfId="0" applyFont="1" applyFill="1" applyBorder="1" applyAlignment="1" applyProtection="1">
      <alignment wrapText="1"/>
      <protection locked="0"/>
    </xf>
    <xf numFmtId="0" fontId="34" fillId="13" borderId="51" xfId="0" applyFont="1" applyFill="1" applyBorder="1" applyAlignment="1" applyProtection="1">
      <alignment wrapText="1"/>
      <protection locked="0"/>
    </xf>
    <xf numFmtId="0" fontId="34" fillId="13" borderId="84" xfId="0" applyFont="1" applyFill="1" applyBorder="1" applyAlignment="1" applyProtection="1">
      <alignment wrapText="1"/>
      <protection locked="0"/>
    </xf>
    <xf numFmtId="0" fontId="34" fillId="28" borderId="217" xfId="0" applyFont="1" applyFill="1" applyBorder="1" applyAlignment="1" applyProtection="1">
      <alignment horizontal="right" vertical="center" wrapText="1"/>
      <protection locked="0"/>
    </xf>
    <xf numFmtId="0" fontId="34" fillId="28" borderId="64" xfId="0" applyFont="1" applyFill="1" applyBorder="1" applyAlignment="1" applyProtection="1">
      <alignment horizontal="right" vertical="center" wrapText="1"/>
      <protection locked="0"/>
    </xf>
    <xf numFmtId="0" fontId="34" fillId="28" borderId="218" xfId="0" applyFont="1" applyFill="1" applyBorder="1" applyAlignment="1" applyProtection="1">
      <alignment horizontal="right" vertical="center" wrapText="1"/>
      <protection locked="0"/>
    </xf>
    <xf numFmtId="0" fontId="34" fillId="28" borderId="219" xfId="0" applyFont="1" applyFill="1" applyBorder="1" applyAlignment="1" applyProtection="1">
      <alignment horizontal="right" vertical="center" wrapText="1"/>
      <protection locked="0"/>
    </xf>
    <xf numFmtId="0" fontId="34" fillId="28" borderId="34" xfId="0" applyFont="1" applyFill="1" applyBorder="1" applyAlignment="1" applyProtection="1">
      <alignment horizontal="right" vertical="center" wrapText="1"/>
      <protection locked="0"/>
    </xf>
    <xf numFmtId="0" fontId="34" fillId="28" borderId="220" xfId="0" applyFont="1" applyFill="1" applyBorder="1" applyAlignment="1" applyProtection="1">
      <alignment horizontal="right" vertical="center" wrapText="1"/>
      <protection locked="0"/>
    </xf>
    <xf numFmtId="0" fontId="34" fillId="28" borderId="221" xfId="0" applyFont="1" applyFill="1" applyBorder="1" applyAlignment="1" applyProtection="1">
      <alignment horizontal="right" vertical="center" wrapText="1"/>
      <protection locked="0"/>
    </xf>
    <xf numFmtId="0" fontId="34" fillId="28" borderId="69" xfId="0" applyFont="1" applyFill="1" applyBorder="1" applyAlignment="1" applyProtection="1">
      <alignment horizontal="right" vertical="center" wrapText="1"/>
      <protection locked="0"/>
    </xf>
    <xf numFmtId="0" fontId="34" fillId="28" borderId="222" xfId="0" applyFont="1" applyFill="1" applyBorder="1" applyAlignment="1" applyProtection="1">
      <alignment horizontal="right" vertical="center" wrapText="1"/>
      <protection locked="0"/>
    </xf>
    <xf numFmtId="0" fontId="34" fillId="28" borderId="234" xfId="0" applyFont="1" applyFill="1" applyBorder="1" applyAlignment="1" applyProtection="1">
      <alignment horizontal="right" vertical="center" wrapText="1"/>
      <protection locked="0"/>
    </xf>
    <xf numFmtId="0" fontId="34" fillId="28" borderId="235" xfId="0" applyFont="1" applyFill="1" applyBorder="1" applyAlignment="1" applyProtection="1">
      <alignment horizontal="right" vertical="center" wrapText="1"/>
      <protection locked="0"/>
    </xf>
    <xf numFmtId="0" fontId="34" fillId="28" borderId="233" xfId="0" applyFont="1" applyFill="1" applyBorder="1" applyAlignment="1" applyProtection="1">
      <alignment horizontal="right" vertical="center" wrapText="1"/>
      <protection locked="0"/>
    </xf>
    <xf numFmtId="0" fontId="34" fillId="23" borderId="217" xfId="0" applyFont="1" applyFill="1" applyBorder="1" applyAlignment="1" applyProtection="1">
      <alignment horizontal="right" vertical="center" wrapText="1"/>
      <protection locked="0"/>
    </xf>
    <xf numFmtId="0" fontId="34" fillId="23" borderId="64" xfId="0" applyFont="1" applyFill="1" applyBorder="1" applyAlignment="1" applyProtection="1">
      <alignment horizontal="right" vertical="center" wrapText="1"/>
      <protection locked="0"/>
    </xf>
    <xf numFmtId="0" fontId="34" fillId="23" borderId="218" xfId="0" applyFont="1" applyFill="1" applyBorder="1" applyAlignment="1" applyProtection="1">
      <alignment horizontal="right" vertical="center" wrapText="1"/>
      <protection locked="0"/>
    </xf>
    <xf numFmtId="0" fontId="34" fillId="23" borderId="219" xfId="0" applyFont="1" applyFill="1" applyBorder="1" applyAlignment="1" applyProtection="1">
      <alignment horizontal="right" vertical="center" wrapText="1"/>
      <protection locked="0"/>
    </xf>
    <xf numFmtId="0" fontId="34" fillId="23" borderId="34" xfId="0" applyFont="1" applyFill="1" applyBorder="1" applyAlignment="1" applyProtection="1">
      <alignment horizontal="right" vertical="center" wrapText="1"/>
      <protection locked="0"/>
    </xf>
    <xf numFmtId="0" fontId="34" fillId="23" borderId="220" xfId="0" applyFont="1" applyFill="1" applyBorder="1" applyAlignment="1" applyProtection="1">
      <alignment horizontal="right" vertical="center" wrapText="1"/>
      <protection locked="0"/>
    </xf>
    <xf numFmtId="0" fontId="34" fillId="23" borderId="221" xfId="0" applyFont="1" applyFill="1" applyBorder="1" applyAlignment="1" applyProtection="1">
      <alignment horizontal="right" vertical="center" wrapText="1"/>
      <protection locked="0"/>
    </xf>
    <xf numFmtId="0" fontId="34" fillId="23" borderId="69" xfId="0" applyFont="1" applyFill="1" applyBorder="1" applyAlignment="1" applyProtection="1">
      <alignment horizontal="right" vertical="center" wrapText="1"/>
      <protection locked="0"/>
    </xf>
    <xf numFmtId="0" fontId="34" fillId="23" borderId="222" xfId="0" applyFont="1" applyFill="1" applyBorder="1" applyAlignment="1" applyProtection="1">
      <alignment horizontal="right" vertical="center" wrapText="1"/>
      <protection locked="0"/>
    </xf>
    <xf numFmtId="0" fontId="34" fillId="23" borderId="234" xfId="0" applyFont="1" applyFill="1" applyBorder="1" applyAlignment="1" applyProtection="1">
      <alignment horizontal="right" vertical="center" wrapText="1"/>
      <protection locked="0"/>
    </xf>
    <xf numFmtId="0" fontId="34" fillId="23" borderId="235" xfId="0" applyFont="1" applyFill="1" applyBorder="1" applyAlignment="1" applyProtection="1">
      <alignment horizontal="right" vertical="center" wrapText="1"/>
      <protection locked="0"/>
    </xf>
    <xf numFmtId="0" fontId="34" fillId="23" borderId="233" xfId="0" applyFont="1" applyFill="1" applyBorder="1" applyAlignment="1" applyProtection="1">
      <alignment horizontal="right" vertical="center" wrapText="1"/>
      <protection locked="0"/>
    </xf>
    <xf numFmtId="0" fontId="34" fillId="29" borderId="217" xfId="0" applyFont="1" applyFill="1" applyBorder="1" applyAlignment="1" applyProtection="1">
      <alignment wrapText="1"/>
      <protection locked="0"/>
    </xf>
    <xf numFmtId="0" fontId="34" fillId="29" borderId="64" xfId="0" applyFont="1" applyFill="1" applyBorder="1" applyAlignment="1" applyProtection="1">
      <alignment wrapText="1"/>
      <protection locked="0"/>
    </xf>
    <xf numFmtId="0" fontId="34" fillId="29" borderId="218" xfId="0" applyFont="1" applyFill="1" applyBorder="1" applyAlignment="1" applyProtection="1">
      <alignment wrapText="1"/>
      <protection locked="0"/>
    </xf>
    <xf numFmtId="0" fontId="34" fillId="29" borderId="219" xfId="0" applyFont="1" applyFill="1" applyBorder="1" applyAlignment="1" applyProtection="1">
      <alignment wrapText="1"/>
      <protection locked="0"/>
    </xf>
    <xf numFmtId="0" fontId="34" fillId="29" borderId="34" xfId="0" applyFont="1" applyFill="1" applyBorder="1" applyAlignment="1" applyProtection="1">
      <alignment wrapText="1"/>
      <protection locked="0"/>
    </xf>
    <xf numFmtId="0" fontId="34" fillId="29" borderId="220" xfId="0" applyFont="1" applyFill="1" applyBorder="1" applyAlignment="1" applyProtection="1">
      <alignment wrapText="1"/>
      <protection locked="0"/>
    </xf>
    <xf numFmtId="0" fontId="34" fillId="29" borderId="221" xfId="0" applyFont="1" applyFill="1" applyBorder="1" applyAlignment="1" applyProtection="1">
      <alignment wrapText="1"/>
      <protection locked="0"/>
    </xf>
    <xf numFmtId="0" fontId="34" fillId="29" borderId="69" xfId="0" applyFont="1" applyFill="1" applyBorder="1" applyAlignment="1" applyProtection="1">
      <alignment wrapText="1"/>
      <protection locked="0"/>
    </xf>
    <xf numFmtId="0" fontId="34" fillId="29" borderId="222" xfId="0" applyFont="1" applyFill="1" applyBorder="1" applyAlignment="1" applyProtection="1">
      <alignment wrapText="1"/>
      <protection locked="0"/>
    </xf>
    <xf numFmtId="0" fontId="34" fillId="29" borderId="234" xfId="0" applyFont="1" applyFill="1" applyBorder="1" applyAlignment="1" applyProtection="1">
      <alignment wrapText="1"/>
      <protection locked="0"/>
    </xf>
    <xf numFmtId="0" fontId="34" fillId="29" borderId="235" xfId="0" applyFont="1" applyFill="1" applyBorder="1" applyAlignment="1" applyProtection="1">
      <alignment wrapText="1"/>
      <protection locked="0"/>
    </xf>
    <xf numFmtId="0" fontId="34" fillId="29" borderId="233" xfId="0" applyFont="1" applyFill="1" applyBorder="1" applyAlignment="1" applyProtection="1">
      <alignment wrapText="1"/>
      <protection locked="0"/>
    </xf>
    <xf numFmtId="0" fontId="34" fillId="30" borderId="217" xfId="0" applyFont="1" applyFill="1" applyBorder="1" applyAlignment="1" applyProtection="1">
      <alignment horizontal="right" vertical="center" wrapText="1"/>
      <protection locked="0"/>
    </xf>
    <xf numFmtId="0" fontId="34" fillId="30" borderId="64" xfId="0" applyFont="1" applyFill="1" applyBorder="1" applyAlignment="1" applyProtection="1">
      <alignment horizontal="right" vertical="center" wrapText="1"/>
      <protection locked="0"/>
    </xf>
    <xf numFmtId="0" fontId="34" fillId="30" borderId="218" xfId="0" applyFont="1" applyFill="1" applyBorder="1" applyAlignment="1" applyProtection="1">
      <alignment horizontal="right" vertical="center" wrapText="1"/>
      <protection locked="0"/>
    </xf>
    <xf numFmtId="0" fontId="34" fillId="30" borderId="219" xfId="0" applyFont="1" applyFill="1" applyBorder="1" applyAlignment="1" applyProtection="1">
      <alignment horizontal="right" vertical="center" wrapText="1"/>
      <protection locked="0"/>
    </xf>
    <xf numFmtId="0" fontId="34" fillId="30" borderId="34" xfId="0" applyFont="1" applyFill="1" applyBorder="1" applyAlignment="1" applyProtection="1">
      <alignment horizontal="right" vertical="center" wrapText="1"/>
      <protection locked="0"/>
    </xf>
    <xf numFmtId="0" fontId="34" fillId="30" borderId="220" xfId="0" applyFont="1" applyFill="1" applyBorder="1" applyAlignment="1" applyProtection="1">
      <alignment horizontal="right" vertical="center" wrapText="1"/>
      <protection locked="0"/>
    </xf>
    <xf numFmtId="0" fontId="34" fillId="30" borderId="221" xfId="0" applyFont="1" applyFill="1" applyBorder="1" applyAlignment="1" applyProtection="1">
      <alignment horizontal="right" vertical="center" wrapText="1"/>
      <protection locked="0"/>
    </xf>
    <xf numFmtId="0" fontId="34" fillId="30" borderId="69" xfId="0" applyFont="1" applyFill="1" applyBorder="1" applyAlignment="1" applyProtection="1">
      <alignment horizontal="right" vertical="center" wrapText="1"/>
      <protection locked="0"/>
    </xf>
    <xf numFmtId="0" fontId="34" fillId="30" borderId="222" xfId="0" applyFont="1" applyFill="1" applyBorder="1" applyAlignment="1" applyProtection="1">
      <alignment horizontal="right" vertical="center" wrapText="1"/>
      <protection locked="0"/>
    </xf>
    <xf numFmtId="0" fontId="34" fillId="30" borderId="234" xfId="0" applyFont="1" applyFill="1" applyBorder="1" applyAlignment="1" applyProtection="1">
      <alignment horizontal="right" vertical="center" wrapText="1"/>
      <protection locked="0"/>
    </xf>
    <xf numFmtId="0" fontId="34" fillId="30" borderId="235" xfId="0" applyFont="1" applyFill="1" applyBorder="1" applyAlignment="1" applyProtection="1">
      <alignment horizontal="right" vertical="center" wrapText="1"/>
      <protection locked="0"/>
    </xf>
    <xf numFmtId="0" fontId="34" fillId="30" borderId="233" xfId="0" applyFont="1" applyFill="1" applyBorder="1" applyAlignment="1" applyProtection="1">
      <alignment horizontal="right" vertical="center" wrapText="1"/>
      <protection locked="0"/>
    </xf>
    <xf numFmtId="0" fontId="33" fillId="52" borderId="54" xfId="0" applyFont="1" applyFill="1" applyBorder="1" applyAlignment="1" applyProtection="1">
      <alignment horizontal="right" vertical="top" wrapText="1"/>
      <protection locked="0"/>
    </xf>
    <xf numFmtId="0" fontId="34" fillId="32" borderId="54" xfId="0" applyFont="1" applyFill="1" applyBorder="1" applyAlignment="1" applyProtection="1">
      <alignment horizontal="center" vertical="center" wrapText="1"/>
      <protection locked="0"/>
    </xf>
    <xf numFmtId="0" fontId="34" fillId="32" borderId="55" xfId="0" applyFont="1" applyFill="1" applyBorder="1" applyAlignment="1" applyProtection="1">
      <alignment horizontal="center" vertical="center" wrapText="1"/>
      <protection locked="0"/>
    </xf>
    <xf numFmtId="0" fontId="33" fillId="52" borderId="53" xfId="0" applyFont="1" applyFill="1" applyBorder="1" applyAlignment="1" applyProtection="1">
      <alignment horizontal="right" vertical="top" wrapText="1"/>
      <protection locked="0"/>
    </xf>
    <xf numFmtId="0" fontId="33" fillId="52" borderId="91" xfId="0" applyFont="1" applyFill="1" applyBorder="1" applyAlignment="1" applyProtection="1">
      <alignment horizontal="right" vertical="top" wrapText="1"/>
      <protection locked="0"/>
    </xf>
    <xf numFmtId="0" fontId="33" fillId="52" borderId="22" xfId="0" applyFont="1" applyFill="1" applyBorder="1" applyAlignment="1" applyProtection="1">
      <alignment horizontal="right" vertical="top" wrapText="1"/>
      <protection locked="0"/>
    </xf>
    <xf numFmtId="0" fontId="34" fillId="32" borderId="22" xfId="0" applyFont="1" applyFill="1" applyBorder="1" applyAlignment="1" applyProtection="1">
      <alignment horizontal="center" vertical="center" wrapText="1"/>
      <protection locked="0"/>
    </xf>
    <xf numFmtId="0" fontId="34" fillId="32" borderId="57" xfId="0" applyFont="1" applyFill="1" applyBorder="1" applyAlignment="1" applyProtection="1">
      <alignment horizontal="center" vertical="center" wrapText="1"/>
      <protection locked="0"/>
    </xf>
    <xf numFmtId="0" fontId="33" fillId="52" borderId="56" xfId="0" applyFont="1" applyFill="1" applyBorder="1" applyAlignment="1" applyProtection="1">
      <alignment horizontal="right" vertical="top" wrapText="1"/>
      <protection locked="0"/>
    </xf>
    <xf numFmtId="0" fontId="33" fillId="52" borderId="93" xfId="0" applyFont="1" applyFill="1" applyBorder="1" applyAlignment="1" applyProtection="1">
      <alignment horizontal="right" vertical="top" wrapText="1"/>
      <protection locked="0"/>
    </xf>
    <xf numFmtId="0" fontId="33" fillId="52" borderId="59" xfId="0" applyFont="1" applyFill="1" applyBorder="1" applyAlignment="1" applyProtection="1">
      <alignment horizontal="right" vertical="top" wrapText="1"/>
      <protection locked="0"/>
    </xf>
    <xf numFmtId="0" fontId="34" fillId="32" borderId="59" xfId="0" applyFont="1" applyFill="1" applyBorder="1" applyAlignment="1" applyProtection="1">
      <alignment horizontal="center" vertical="center" wrapText="1"/>
      <protection locked="0"/>
    </xf>
    <xf numFmtId="0" fontId="34" fillId="32" borderId="60" xfId="0" applyFont="1" applyFill="1" applyBorder="1" applyAlignment="1" applyProtection="1">
      <alignment horizontal="center" vertical="center" wrapText="1"/>
      <protection locked="0"/>
    </xf>
    <xf numFmtId="0" fontId="33" fillId="52" borderId="58" xfId="0" applyFont="1" applyFill="1" applyBorder="1" applyAlignment="1" applyProtection="1">
      <alignment horizontal="right" vertical="top" wrapText="1"/>
      <protection locked="0"/>
    </xf>
    <xf numFmtId="0" fontId="33" fillId="52" borderId="95" xfId="0" applyFont="1" applyFill="1" applyBorder="1" applyAlignment="1" applyProtection="1">
      <alignment horizontal="right" vertical="top" wrapText="1"/>
      <protection locked="0"/>
    </xf>
    <xf numFmtId="0" fontId="36" fillId="13" borderId="247" xfId="0" applyFont="1" applyFill="1" applyBorder="1" applyAlignment="1">
      <alignment horizontal="right" vertical="top" wrapText="1"/>
    </xf>
    <xf numFmtId="0" fontId="36" fillId="13" borderId="92" xfId="0" applyFont="1" applyFill="1" applyBorder="1" applyAlignment="1">
      <alignment horizontal="right" vertical="top" wrapText="1"/>
    </xf>
    <xf numFmtId="0" fontId="36" fillId="13" borderId="94" xfId="0" applyFont="1" applyFill="1" applyBorder="1" applyAlignment="1">
      <alignment horizontal="right" vertical="top" wrapText="1"/>
    </xf>
    <xf numFmtId="0" fontId="36" fillId="32" borderId="230" xfId="0" applyFont="1" applyFill="1" applyBorder="1" applyAlignment="1">
      <alignment horizontal="right" vertical="top" wrapText="1"/>
    </xf>
    <xf numFmtId="0" fontId="36" fillId="13" borderId="53" xfId="0" applyFont="1" applyFill="1" applyBorder="1" applyAlignment="1">
      <alignment horizontal="right" vertical="top" wrapText="1"/>
    </xf>
    <xf numFmtId="0" fontId="36" fillId="13" borderId="56" xfId="0" applyFont="1" applyFill="1" applyBorder="1" applyAlignment="1">
      <alignment horizontal="right" vertical="top" wrapText="1"/>
    </xf>
    <xf numFmtId="0" fontId="36" fillId="13" borderId="58" xfId="0" applyFont="1" applyFill="1" applyBorder="1" applyAlignment="1">
      <alignment horizontal="right" vertical="top" wrapText="1"/>
    </xf>
    <xf numFmtId="0" fontId="36" fillId="13" borderId="83" xfId="0" applyFont="1" applyFill="1" applyBorder="1" applyAlignment="1">
      <alignment wrapText="1"/>
    </xf>
    <xf numFmtId="0" fontId="36" fillId="13" borderId="56" xfId="0" applyFont="1" applyFill="1" applyBorder="1" applyAlignment="1">
      <alignment wrapText="1"/>
    </xf>
    <xf numFmtId="0" fontId="36" fillId="13" borderId="58" xfId="0" applyFont="1" applyFill="1" applyBorder="1" applyAlignment="1">
      <alignment wrapText="1"/>
    </xf>
    <xf numFmtId="0" fontId="37" fillId="13" borderId="53" xfId="0" applyFont="1" applyFill="1" applyBorder="1" applyAlignment="1">
      <alignment vertical="center" wrapText="1"/>
    </xf>
    <xf numFmtId="0" fontId="53" fillId="13" borderId="249" xfId="0" applyFont="1" applyFill="1" applyBorder="1" applyAlignment="1">
      <alignment vertical="center" wrapText="1"/>
    </xf>
    <xf numFmtId="0" fontId="39" fillId="13" borderId="53" xfId="0" applyFont="1" applyFill="1" applyBorder="1" applyAlignment="1">
      <alignment wrapText="1"/>
    </xf>
    <xf numFmtId="0" fontId="39" fillId="13" borderId="56" xfId="0" applyFont="1" applyFill="1" applyBorder="1" applyAlignment="1">
      <alignment wrapText="1"/>
    </xf>
    <xf numFmtId="0" fontId="39" fillId="13" borderId="58" xfId="0" applyFont="1" applyFill="1" applyBorder="1" applyAlignment="1">
      <alignment wrapText="1"/>
    </xf>
    <xf numFmtId="0" fontId="36" fillId="7" borderId="257" xfId="0" applyFont="1" applyFill="1" applyBorder="1" applyAlignment="1">
      <alignment wrapText="1"/>
    </xf>
    <xf numFmtId="0" fontId="36" fillId="13" borderId="257" xfId="0" applyFont="1" applyFill="1" applyBorder="1" applyAlignment="1">
      <alignment wrapText="1"/>
    </xf>
    <xf numFmtId="0" fontId="36" fillId="13" borderId="260" xfId="0" applyFont="1" applyFill="1" applyBorder="1" applyAlignment="1">
      <alignment wrapText="1"/>
    </xf>
    <xf numFmtId="0" fontId="33" fillId="52" borderId="54" xfId="0" applyFont="1" applyFill="1" applyBorder="1" applyAlignment="1" applyProtection="1">
      <alignment horizontal="right" vertical="center" wrapText="1"/>
      <protection locked="0"/>
    </xf>
    <xf numFmtId="0" fontId="33" fillId="52" borderId="53" xfId="0" applyFont="1" applyFill="1" applyBorder="1" applyAlignment="1" applyProtection="1">
      <alignment horizontal="right" vertical="center" wrapText="1"/>
      <protection locked="0"/>
    </xf>
    <xf numFmtId="0" fontId="33" fillId="52" borderId="91" xfId="0" applyFont="1" applyFill="1" applyBorder="1" applyAlignment="1" applyProtection="1">
      <alignment horizontal="right" vertical="center" wrapText="1"/>
      <protection locked="0"/>
    </xf>
    <xf numFmtId="0" fontId="33" fillId="52" borderId="22" xfId="0" applyFont="1" applyFill="1" applyBorder="1" applyAlignment="1" applyProtection="1">
      <alignment horizontal="right" vertical="center" wrapText="1"/>
      <protection locked="0"/>
    </xf>
    <xf numFmtId="0" fontId="33" fillId="52" borderId="56" xfId="0" applyFont="1" applyFill="1" applyBorder="1" applyAlignment="1" applyProtection="1">
      <alignment horizontal="right" vertical="center" wrapText="1"/>
      <protection locked="0"/>
    </xf>
    <xf numFmtId="0" fontId="33" fillId="52" borderId="93" xfId="0" applyFont="1" applyFill="1" applyBorder="1" applyAlignment="1" applyProtection="1">
      <alignment horizontal="right" vertical="center" wrapText="1"/>
      <protection locked="0"/>
    </xf>
    <xf numFmtId="0" fontId="33" fillId="52" borderId="59" xfId="0" applyFont="1" applyFill="1" applyBorder="1" applyAlignment="1" applyProtection="1">
      <alignment horizontal="right" vertical="center" wrapText="1"/>
      <protection locked="0"/>
    </xf>
    <xf numFmtId="0" fontId="33" fillId="52" borderId="58" xfId="0" applyFont="1" applyFill="1" applyBorder="1" applyAlignment="1" applyProtection="1">
      <alignment horizontal="right" vertical="center" wrapText="1"/>
      <protection locked="0"/>
    </xf>
    <xf numFmtId="0" fontId="33" fillId="52" borderId="95" xfId="0" applyFont="1" applyFill="1" applyBorder="1" applyAlignment="1" applyProtection="1">
      <alignment horizontal="right" vertical="center" wrapText="1"/>
      <protection locked="0"/>
    </xf>
    <xf numFmtId="0" fontId="33" fillId="8" borderId="265" xfId="0" applyFont="1" applyFill="1" applyBorder="1" applyAlignment="1" applyProtection="1">
      <alignment horizontal="right" wrapText="1" readingOrder="2"/>
      <protection locked="0"/>
    </xf>
    <xf numFmtId="0" fontId="33" fillId="53" borderId="265" xfId="0" applyFont="1" applyFill="1" applyBorder="1" applyAlignment="1" applyProtection="1">
      <alignment horizontal="right" wrapText="1" readingOrder="2"/>
      <protection locked="0"/>
    </xf>
    <xf numFmtId="0" fontId="33" fillId="8" borderId="266" xfId="0" applyFont="1" applyFill="1" applyBorder="1" applyAlignment="1" applyProtection="1">
      <alignment horizontal="right" wrapText="1" readingOrder="2"/>
      <protection locked="0"/>
    </xf>
    <xf numFmtId="0" fontId="33" fillId="8" borderId="267" xfId="0" applyFont="1" applyFill="1" applyBorder="1" applyAlignment="1" applyProtection="1">
      <alignment horizontal="right" wrapText="1" readingOrder="2"/>
      <protection locked="0"/>
    </xf>
    <xf numFmtId="0" fontId="33" fillId="53" borderId="41" xfId="0" applyFont="1" applyFill="1" applyBorder="1" applyAlignment="1" applyProtection="1">
      <alignment horizontal="right" wrapText="1" readingOrder="2"/>
      <protection locked="0"/>
    </xf>
    <xf numFmtId="0" fontId="33" fillId="8" borderId="268" xfId="0" applyFont="1" applyFill="1" applyBorder="1" applyAlignment="1" applyProtection="1">
      <alignment horizontal="right" wrapText="1" readingOrder="2"/>
      <protection locked="0"/>
    </xf>
    <xf numFmtId="0" fontId="33" fillId="8" borderId="269" xfId="0" applyFont="1" applyFill="1" applyBorder="1" applyAlignment="1" applyProtection="1">
      <alignment horizontal="right" wrapText="1" readingOrder="2"/>
      <protection locked="0"/>
    </xf>
    <xf numFmtId="0" fontId="33" fillId="8" borderId="270" xfId="0" applyFont="1" applyFill="1" applyBorder="1" applyAlignment="1" applyProtection="1">
      <alignment horizontal="right" wrapText="1" readingOrder="2"/>
      <protection locked="0"/>
    </xf>
    <xf numFmtId="0" fontId="33" fillId="13" borderId="263" xfId="0" applyFont="1" applyFill="1" applyBorder="1" applyProtection="1">
      <protection locked="0"/>
    </xf>
    <xf numFmtId="0" fontId="35" fillId="32" borderId="263" xfId="0" applyFont="1" applyFill="1" applyBorder="1" applyProtection="1">
      <protection locked="0"/>
    </xf>
    <xf numFmtId="0" fontId="35" fillId="0" borderId="264" xfId="0" applyFont="1" applyBorder="1" applyProtection="1">
      <protection locked="0"/>
    </xf>
    <xf numFmtId="0" fontId="35" fillId="0" borderId="114" xfId="0" applyFont="1" applyBorder="1" applyProtection="1">
      <protection locked="0"/>
    </xf>
    <xf numFmtId="0" fontId="33" fillId="32" borderId="34" xfId="0" applyFont="1" applyFill="1" applyBorder="1" applyAlignment="1" applyProtection="1">
      <alignment horizontal="right" wrapText="1" readingOrder="2"/>
      <protection locked="0"/>
    </xf>
    <xf numFmtId="0" fontId="33" fillId="13" borderId="113" xfId="0" applyFont="1" applyFill="1" applyBorder="1" applyAlignment="1" applyProtection="1">
      <alignment horizontal="right" wrapText="1" readingOrder="2"/>
      <protection locked="0"/>
    </xf>
    <xf numFmtId="0" fontId="33" fillId="13" borderId="219" xfId="0" applyFont="1" applyFill="1" applyBorder="1" applyAlignment="1" applyProtection="1">
      <alignment horizontal="right" wrapText="1" readingOrder="2"/>
      <protection locked="0"/>
    </xf>
    <xf numFmtId="0" fontId="33" fillId="13" borderId="220" xfId="0" applyFont="1" applyFill="1" applyBorder="1" applyAlignment="1" applyProtection="1">
      <alignment horizontal="right" wrapText="1" readingOrder="2"/>
      <protection locked="0"/>
    </xf>
    <xf numFmtId="0" fontId="33" fillId="13" borderId="114" xfId="0" applyFont="1" applyFill="1" applyBorder="1" applyAlignment="1" applyProtection="1">
      <alignment horizontal="right" wrapText="1" readingOrder="2"/>
      <protection locked="0"/>
    </xf>
    <xf numFmtId="0" fontId="33" fillId="32" borderId="263" xfId="0" applyFont="1" applyFill="1" applyBorder="1" applyProtection="1">
      <protection locked="0"/>
    </xf>
    <xf numFmtId="0" fontId="33" fillId="13" borderId="264" xfId="0" applyFont="1" applyFill="1" applyBorder="1" applyProtection="1">
      <protection locked="0"/>
    </xf>
    <xf numFmtId="0" fontId="33" fillId="13" borderId="114" xfId="0" applyFont="1" applyFill="1" applyBorder="1" applyProtection="1">
      <protection locked="0"/>
    </xf>
    <xf numFmtId="0" fontId="33" fillId="32" borderId="34" xfId="0" applyFont="1" applyFill="1" applyBorder="1" applyProtection="1">
      <protection locked="0"/>
    </xf>
    <xf numFmtId="0" fontId="34" fillId="13" borderId="113" xfId="0" applyFont="1" applyFill="1" applyBorder="1" applyAlignment="1" applyProtection="1">
      <alignment horizontal="right" wrapText="1" readingOrder="2"/>
      <protection locked="0"/>
    </xf>
    <xf numFmtId="0" fontId="34" fillId="13" borderId="219" xfId="0" applyFont="1" applyFill="1" applyBorder="1" applyAlignment="1" applyProtection="1">
      <alignment horizontal="right" wrapText="1" readingOrder="2"/>
      <protection locked="0"/>
    </xf>
    <xf numFmtId="0" fontId="34" fillId="32" borderId="34" xfId="0" applyFont="1" applyFill="1" applyBorder="1" applyAlignment="1" applyProtection="1">
      <alignment horizontal="right" wrapText="1" readingOrder="2"/>
      <protection locked="0"/>
    </xf>
    <xf numFmtId="0" fontId="34" fillId="13" borderId="220" xfId="0" applyFont="1" applyFill="1" applyBorder="1" applyAlignment="1" applyProtection="1">
      <alignment horizontal="right" wrapText="1" readingOrder="2"/>
      <protection locked="0"/>
    </xf>
    <xf numFmtId="0" fontId="34" fillId="13" borderId="114" xfId="0" applyFont="1" applyFill="1" applyBorder="1" applyAlignment="1" applyProtection="1">
      <alignment horizontal="right" wrapText="1" readingOrder="2"/>
      <protection locked="0"/>
    </xf>
    <xf numFmtId="0" fontId="34" fillId="13" borderId="263" xfId="0" applyFont="1" applyFill="1" applyBorder="1" applyAlignment="1" applyProtection="1">
      <alignment horizontal="right" vertical="top" wrapText="1" readingOrder="2"/>
      <protection locked="0"/>
    </xf>
    <xf numFmtId="0" fontId="34" fillId="32" borderId="263" xfId="0" applyFont="1" applyFill="1" applyBorder="1" applyAlignment="1" applyProtection="1">
      <alignment horizontal="right" vertical="top" wrapText="1" readingOrder="2"/>
      <protection locked="0"/>
    </xf>
    <xf numFmtId="0" fontId="34" fillId="13" borderId="264" xfId="0" applyFont="1" applyFill="1" applyBorder="1" applyAlignment="1" applyProtection="1">
      <alignment horizontal="right" vertical="top" wrapText="1" readingOrder="2"/>
      <protection locked="0"/>
    </xf>
    <xf numFmtId="0" fontId="34" fillId="13" borderId="114" xfId="0" applyFont="1" applyFill="1" applyBorder="1" applyAlignment="1" applyProtection="1">
      <alignment horizontal="right" vertical="top" wrapText="1" readingOrder="2"/>
      <protection locked="0"/>
    </xf>
    <xf numFmtId="0" fontId="34" fillId="32" borderId="34" xfId="0" applyFont="1" applyFill="1" applyBorder="1" applyAlignment="1" applyProtection="1">
      <alignment horizontal="right" readingOrder="2"/>
      <protection locked="0"/>
    </xf>
    <xf numFmtId="0" fontId="34" fillId="13" borderId="113" xfId="0" applyFont="1" applyFill="1" applyBorder="1" applyProtection="1">
      <protection locked="0"/>
    </xf>
    <xf numFmtId="0" fontId="34" fillId="13" borderId="275" xfId="0" applyFont="1" applyFill="1" applyBorder="1" applyAlignment="1" applyProtection="1">
      <alignment horizontal="right" vertical="top" wrapText="1" readingOrder="2"/>
      <protection locked="0"/>
    </xf>
    <xf numFmtId="0" fontId="34" fillId="32" borderId="275" xfId="0" applyFont="1" applyFill="1" applyBorder="1" applyAlignment="1" applyProtection="1">
      <alignment horizontal="right" vertical="top" wrapText="1" readingOrder="2"/>
      <protection locked="0"/>
    </xf>
    <xf numFmtId="0" fontId="34" fillId="13" borderId="276" xfId="0" applyFont="1" applyFill="1" applyBorder="1" applyAlignment="1" applyProtection="1">
      <alignment horizontal="right" vertical="top" wrapText="1" readingOrder="2"/>
      <protection locked="0"/>
    </xf>
    <xf numFmtId="0" fontId="34" fillId="13" borderId="277" xfId="0" applyFont="1" applyFill="1" applyBorder="1" applyAlignment="1" applyProtection="1">
      <alignment horizontal="right" vertical="top" wrapText="1" readingOrder="2"/>
      <protection locked="0"/>
    </xf>
    <xf numFmtId="0" fontId="34" fillId="32" borderId="214" xfId="0" applyFont="1" applyFill="1" applyBorder="1" applyAlignment="1" applyProtection="1">
      <alignment horizontal="right" readingOrder="2"/>
      <protection locked="0"/>
    </xf>
    <xf numFmtId="0" fontId="34" fillId="13" borderId="224" xfId="0" applyFont="1" applyFill="1" applyBorder="1" applyProtection="1">
      <protection locked="0"/>
    </xf>
    <xf numFmtId="0" fontId="34" fillId="13" borderId="225" xfId="0" applyFont="1" applyFill="1" applyBorder="1" applyAlignment="1" applyProtection="1">
      <alignment horizontal="right" wrapText="1" readingOrder="2"/>
      <protection locked="0"/>
    </xf>
    <xf numFmtId="0" fontId="34" fillId="32" borderId="214" xfId="0" applyFont="1" applyFill="1" applyBorder="1" applyAlignment="1" applyProtection="1">
      <alignment horizontal="right" wrapText="1" readingOrder="2"/>
      <protection locked="0"/>
    </xf>
    <xf numFmtId="0" fontId="34" fillId="13" borderId="226" xfId="0" applyFont="1" applyFill="1" applyBorder="1" applyAlignment="1" applyProtection="1">
      <alignment horizontal="right" wrapText="1" readingOrder="2"/>
      <protection locked="0"/>
    </xf>
    <xf numFmtId="0" fontId="34" fillId="13" borderId="277" xfId="0" applyFont="1" applyFill="1" applyBorder="1" applyAlignment="1" applyProtection="1">
      <alignment horizontal="right" wrapText="1" readingOrder="2"/>
      <protection locked="0"/>
    </xf>
    <xf numFmtId="0" fontId="33" fillId="13" borderId="274" xfId="0" applyFont="1" applyFill="1" applyBorder="1" applyAlignment="1" applyProtection="1">
      <alignment horizontal="center" vertical="top" wrapText="1" readingOrder="2"/>
      <protection locked="0"/>
    </xf>
    <xf numFmtId="0" fontId="34" fillId="32" borderId="64" xfId="0" applyFont="1" applyFill="1" applyBorder="1" applyAlignment="1" applyProtection="1">
      <alignment horizontal="right" wrapText="1" readingOrder="2"/>
      <protection locked="0"/>
    </xf>
    <xf numFmtId="0" fontId="34" fillId="13" borderId="64" xfId="0" applyFont="1" applyFill="1" applyBorder="1" applyAlignment="1" applyProtection="1">
      <alignment horizontal="right" wrapText="1" readingOrder="2"/>
      <protection locked="0"/>
    </xf>
    <xf numFmtId="0" fontId="34" fillId="13" borderId="216" xfId="0" applyFont="1" applyFill="1" applyBorder="1" applyAlignment="1" applyProtection="1">
      <alignment horizontal="right" wrapText="1" readingOrder="2"/>
      <protection locked="0"/>
    </xf>
    <xf numFmtId="0" fontId="34" fillId="32" borderId="63" xfId="0" applyFont="1" applyFill="1" applyBorder="1" applyAlignment="1" applyProtection="1">
      <alignment horizontal="right" wrapText="1" readingOrder="2"/>
      <protection locked="0"/>
    </xf>
    <xf numFmtId="0" fontId="34" fillId="13" borderId="65" xfId="0" applyFont="1" applyFill="1" applyBorder="1" applyAlignment="1" applyProtection="1">
      <alignment horizontal="right" readingOrder="2"/>
      <protection locked="0"/>
    </xf>
    <xf numFmtId="0" fontId="34" fillId="13" borderId="65" xfId="0" applyFont="1" applyFill="1" applyBorder="1" applyAlignment="1" applyProtection="1">
      <alignment horizontal="right" wrapText="1" readingOrder="2"/>
      <protection locked="0"/>
    </xf>
    <xf numFmtId="0" fontId="34" fillId="32" borderId="282" xfId="0" applyFont="1" applyFill="1" applyBorder="1" applyAlignment="1" applyProtection="1">
      <alignment horizontal="right" wrapText="1" readingOrder="2"/>
      <protection locked="0"/>
    </xf>
    <xf numFmtId="0" fontId="34" fillId="13" borderId="34" xfId="0" applyFont="1" applyFill="1" applyBorder="1" applyAlignment="1" applyProtection="1">
      <alignment horizontal="right" wrapText="1" readingOrder="2"/>
      <protection locked="0"/>
    </xf>
    <xf numFmtId="0" fontId="34" fillId="32" borderId="66" xfId="0" applyFont="1" applyFill="1" applyBorder="1" applyAlignment="1" applyProtection="1">
      <alignment horizontal="right" wrapText="1" readingOrder="2"/>
      <protection locked="0"/>
    </xf>
    <xf numFmtId="0" fontId="34" fillId="13" borderId="67" xfId="0" applyFont="1" applyFill="1" applyBorder="1" applyAlignment="1" applyProtection="1">
      <alignment horizontal="right" wrapText="1" readingOrder="2"/>
      <protection locked="0"/>
    </xf>
    <xf numFmtId="0" fontId="34" fillId="32" borderId="114" xfId="0" applyFont="1" applyFill="1" applyBorder="1" applyAlignment="1" applyProtection="1">
      <alignment horizontal="right" wrapText="1" readingOrder="2"/>
      <protection locked="0"/>
    </xf>
    <xf numFmtId="0" fontId="34" fillId="32" borderId="69" xfId="0" applyFont="1" applyFill="1" applyBorder="1" applyAlignment="1" applyProtection="1">
      <alignment horizontal="right" wrapText="1" readingOrder="2"/>
      <protection locked="0"/>
    </xf>
    <xf numFmtId="0" fontId="34" fillId="13" borderId="69" xfId="0" applyFont="1" applyFill="1" applyBorder="1" applyAlignment="1" applyProtection="1">
      <alignment horizontal="right" wrapText="1" readingOrder="2"/>
      <protection locked="0"/>
    </xf>
    <xf numFmtId="0" fontId="34" fillId="13" borderId="115" xfId="0" applyFont="1" applyFill="1" applyBorder="1" applyAlignment="1" applyProtection="1">
      <alignment horizontal="right" wrapText="1" readingOrder="2"/>
      <protection locked="0"/>
    </xf>
    <xf numFmtId="0" fontId="34" fillId="32" borderId="68" xfId="0" applyFont="1" applyFill="1" applyBorder="1" applyAlignment="1" applyProtection="1">
      <alignment horizontal="right" wrapText="1" readingOrder="2"/>
      <protection locked="0"/>
    </xf>
    <xf numFmtId="0" fontId="34" fillId="13" borderId="70" xfId="0" applyFont="1" applyFill="1" applyBorder="1" applyAlignment="1" applyProtection="1">
      <alignment horizontal="right" wrapText="1" readingOrder="2"/>
      <protection locked="0"/>
    </xf>
    <xf numFmtId="0" fontId="34" fillId="32" borderId="116" xfId="0" applyFont="1" applyFill="1" applyBorder="1" applyAlignment="1" applyProtection="1">
      <alignment horizontal="right" wrapText="1" readingOrder="2"/>
      <protection locked="0"/>
    </xf>
    <xf numFmtId="0" fontId="33" fillId="13" borderId="68" xfId="0" applyFont="1" applyFill="1" applyBorder="1" applyAlignment="1" applyProtection="1">
      <alignment horizontal="center" wrapText="1" readingOrder="2"/>
      <protection locked="0"/>
    </xf>
    <xf numFmtId="0" fontId="34" fillId="13" borderId="293" xfId="0" applyFont="1" applyFill="1" applyBorder="1" applyAlignment="1" applyProtection="1">
      <alignment horizontal="center" wrapText="1" readingOrder="2"/>
      <protection locked="0"/>
    </xf>
    <xf numFmtId="0" fontId="34" fillId="13" borderId="259" xfId="0" applyFont="1" applyFill="1" applyBorder="1" applyAlignment="1" applyProtection="1">
      <alignment horizontal="center" wrapText="1" readingOrder="2"/>
      <protection locked="0"/>
    </xf>
    <xf numFmtId="0" fontId="34" fillId="13" borderId="294" xfId="0" applyFont="1" applyFill="1" applyBorder="1" applyAlignment="1" applyProtection="1">
      <alignment horizontal="center" wrapText="1" readingOrder="2"/>
      <protection locked="0"/>
    </xf>
    <xf numFmtId="0" fontId="34" fillId="13" borderId="244" xfId="0" applyFont="1" applyFill="1" applyBorder="1" applyAlignment="1" applyProtection="1">
      <alignment horizontal="center" wrapText="1" readingOrder="2"/>
      <protection locked="0"/>
    </xf>
    <xf numFmtId="0" fontId="38" fillId="13" borderId="63" xfId="0" applyFont="1" applyFill="1" applyBorder="1" applyAlignment="1">
      <alignment horizontal="right" vertical="top" wrapText="1" readingOrder="2"/>
    </xf>
    <xf numFmtId="0" fontId="38" fillId="13" borderId="66" xfId="0" applyFont="1" applyFill="1" applyBorder="1" applyAlignment="1">
      <alignment horizontal="right" vertical="top" wrapText="1" readingOrder="2"/>
    </xf>
    <xf numFmtId="0" fontId="38" fillId="13" borderId="223" xfId="0" applyFont="1" applyFill="1" applyBorder="1" applyAlignment="1">
      <alignment horizontal="right" wrapText="1" readingOrder="2"/>
    </xf>
    <xf numFmtId="0" fontId="33" fillId="13" borderId="63" xfId="0" applyFont="1" applyFill="1" applyBorder="1" applyAlignment="1">
      <alignment horizontal="right" wrapText="1" readingOrder="2"/>
    </xf>
    <xf numFmtId="0" fontId="33" fillId="13" borderId="66" xfId="0" applyFont="1" applyFill="1" applyBorder="1" applyAlignment="1">
      <alignment horizontal="right" wrapText="1" readingOrder="2"/>
    </xf>
    <xf numFmtId="0" fontId="33" fillId="13" borderId="68" xfId="0" applyFont="1" applyFill="1" applyBorder="1" applyAlignment="1">
      <alignment horizontal="right" wrapText="1" readingOrder="2"/>
    </xf>
    <xf numFmtId="0" fontId="40" fillId="3" borderId="9" xfId="0" applyFont="1" applyFill="1" applyBorder="1" applyAlignment="1">
      <alignment horizontal="center" vertical="center" wrapText="1" readingOrder="2"/>
    </xf>
    <xf numFmtId="0" fontId="33" fillId="3" borderId="9" xfId="0" applyFont="1" applyFill="1" applyBorder="1" applyAlignment="1">
      <alignment horizontal="center" vertical="center" wrapText="1" readingOrder="2"/>
    </xf>
    <xf numFmtId="0" fontId="33" fillId="3" borderId="290" xfId="0" applyFont="1" applyFill="1" applyBorder="1" applyAlignment="1">
      <alignment horizontal="center" vertical="center" wrapText="1" readingOrder="2"/>
    </xf>
    <xf numFmtId="0" fontId="33" fillId="3" borderId="103" xfId="0" applyFont="1" applyFill="1" applyBorder="1" applyAlignment="1">
      <alignment horizontal="center" vertical="center" wrapText="1" readingOrder="2"/>
    </xf>
    <xf numFmtId="0" fontId="34" fillId="13" borderId="0" xfId="0" applyFont="1" applyFill="1" applyProtection="1">
      <protection locked="0"/>
    </xf>
    <xf numFmtId="0" fontId="41" fillId="32" borderId="63" xfId="0" applyFont="1" applyFill="1" applyBorder="1" applyAlignment="1" applyProtection="1">
      <alignment horizontal="right" wrapText="1"/>
      <protection locked="0"/>
    </xf>
    <xf numFmtId="0" fontId="41" fillId="13" borderId="64" xfId="0" applyFont="1" applyFill="1" applyBorder="1" applyAlignment="1" applyProtection="1">
      <alignment horizontal="right" wrapText="1"/>
      <protection locked="0"/>
    </xf>
    <xf numFmtId="0" fontId="41" fillId="32" borderId="64" xfId="0" applyFont="1" applyFill="1" applyBorder="1" applyAlignment="1" applyProtection="1">
      <alignment horizontal="right" wrapText="1"/>
      <protection locked="0"/>
    </xf>
    <xf numFmtId="0" fontId="41" fillId="13" borderId="65" xfId="0" applyFont="1" applyFill="1" applyBorder="1" applyAlignment="1" applyProtection="1">
      <alignment horizontal="right" wrapText="1"/>
      <protection locked="0"/>
    </xf>
    <xf numFmtId="0" fontId="41" fillId="32" borderId="282" xfId="0" applyFont="1" applyFill="1" applyBorder="1" applyAlignment="1" applyProtection="1">
      <alignment horizontal="right" wrapText="1"/>
      <protection locked="0"/>
    </xf>
    <xf numFmtId="0" fontId="41" fillId="32" borderId="66" xfId="0" applyFont="1" applyFill="1" applyBorder="1" applyAlignment="1" applyProtection="1">
      <alignment horizontal="right" wrapText="1"/>
      <protection locked="0"/>
    </xf>
    <xf numFmtId="0" fontId="41" fillId="32" borderId="34" xfId="0" applyFont="1" applyFill="1" applyBorder="1" applyAlignment="1" applyProtection="1">
      <alignment horizontal="right" wrapText="1"/>
      <protection locked="0"/>
    </xf>
    <xf numFmtId="0" fontId="41" fillId="13" borderId="67" xfId="0" applyFont="1" applyFill="1" applyBorder="1" applyAlignment="1" applyProtection="1">
      <alignment horizontal="right" wrapText="1"/>
      <protection locked="0"/>
    </xf>
    <xf numFmtId="0" fontId="41" fillId="32" borderId="34" xfId="0" applyFont="1" applyFill="1" applyBorder="1" applyAlignment="1" applyProtection="1">
      <alignment horizontal="right"/>
      <protection locked="0"/>
    </xf>
    <xf numFmtId="0" fontId="41" fillId="32" borderId="114" xfId="0" applyFont="1" applyFill="1" applyBorder="1" applyAlignment="1" applyProtection="1">
      <alignment horizontal="right" wrapText="1"/>
      <protection locked="0"/>
    </xf>
    <xf numFmtId="0" fontId="44" fillId="32" borderId="66" xfId="0" applyFont="1" applyFill="1" applyBorder="1" applyAlignment="1" applyProtection="1">
      <alignment horizontal="right" vertical="top" wrapText="1"/>
      <protection locked="0"/>
    </xf>
    <xf numFmtId="0" fontId="44" fillId="0" borderId="34" xfId="0" applyFont="1" applyBorder="1" applyAlignment="1" applyProtection="1">
      <alignment horizontal="right" vertical="top" wrapText="1"/>
      <protection locked="0"/>
    </xf>
    <xf numFmtId="0" fontId="44" fillId="32" borderId="34" xfId="0" applyFont="1" applyFill="1" applyBorder="1" applyAlignment="1" applyProtection="1">
      <alignment horizontal="right" vertical="top" wrapText="1"/>
      <protection locked="0"/>
    </xf>
    <xf numFmtId="0" fontId="45" fillId="0" borderId="34" xfId="0" applyFont="1" applyBorder="1" applyAlignment="1" applyProtection="1">
      <alignment horizontal="right" vertical="top" wrapText="1"/>
      <protection locked="0"/>
    </xf>
    <xf numFmtId="0" fontId="45" fillId="0" borderId="67" xfId="0" applyFont="1" applyBorder="1" applyAlignment="1" applyProtection="1">
      <alignment horizontal="right" vertical="top" wrapText="1"/>
      <protection locked="0"/>
    </xf>
    <xf numFmtId="0" fontId="40" fillId="32" borderId="66" xfId="0" applyFont="1" applyFill="1" applyBorder="1" applyAlignment="1" applyProtection="1">
      <alignment horizontal="right" vertical="top" wrapText="1" readingOrder="2"/>
      <protection locked="0"/>
    </xf>
    <xf numFmtId="0" fontId="40" fillId="13" borderId="34" xfId="0" applyFont="1" applyFill="1" applyBorder="1" applyAlignment="1" applyProtection="1">
      <alignment horizontal="right" vertical="top" wrapText="1" readingOrder="2"/>
      <protection locked="0"/>
    </xf>
    <xf numFmtId="0" fontId="40" fillId="32" borderId="34" xfId="0" applyFont="1" applyFill="1" applyBorder="1" applyAlignment="1" applyProtection="1">
      <alignment horizontal="right" vertical="top" wrapText="1" readingOrder="2"/>
      <protection locked="0"/>
    </xf>
    <xf numFmtId="0" fontId="46" fillId="13" borderId="67" xfId="0" applyFont="1" applyFill="1" applyBorder="1" applyAlignment="1" applyProtection="1">
      <alignment horizontal="right" wrapText="1"/>
      <protection locked="0"/>
    </xf>
    <xf numFmtId="0" fontId="46" fillId="32" borderId="66" xfId="0" applyFont="1" applyFill="1" applyBorder="1" applyAlignment="1" applyProtection="1">
      <alignment horizontal="right" wrapText="1"/>
      <protection locked="0"/>
    </xf>
    <xf numFmtId="0" fontId="46" fillId="13" borderId="34" xfId="0" applyFont="1" applyFill="1" applyBorder="1" applyAlignment="1" applyProtection="1">
      <alignment horizontal="right" wrapText="1"/>
      <protection locked="0"/>
    </xf>
    <xf numFmtId="0" fontId="46" fillId="32" borderId="34" xfId="0" applyFont="1" applyFill="1" applyBorder="1" applyAlignment="1" applyProtection="1">
      <alignment horizontal="right" wrapText="1"/>
      <protection locked="0"/>
    </xf>
    <xf numFmtId="0" fontId="46" fillId="32" borderId="114" xfId="0" applyFont="1" applyFill="1" applyBorder="1" applyAlignment="1" applyProtection="1">
      <alignment horizontal="right" wrapText="1"/>
      <protection locked="0"/>
    </xf>
    <xf numFmtId="0" fontId="47" fillId="32" borderId="66" xfId="0" applyFont="1" applyFill="1" applyBorder="1" applyAlignment="1" applyProtection="1">
      <alignment horizontal="right" vertical="top" wrapText="1"/>
      <protection locked="0"/>
    </xf>
    <xf numFmtId="0" fontId="47" fillId="0" borderId="34" xfId="0" applyFont="1" applyBorder="1" applyAlignment="1" applyProtection="1">
      <alignment horizontal="right" vertical="top" wrapText="1"/>
      <protection locked="0"/>
    </xf>
    <xf numFmtId="0" fontId="47" fillId="32" borderId="34" xfId="0" applyFont="1" applyFill="1" applyBorder="1" applyAlignment="1" applyProtection="1">
      <alignment horizontal="right" vertical="top" wrapText="1"/>
      <protection locked="0"/>
    </xf>
    <xf numFmtId="0" fontId="41" fillId="0" borderId="34" xfId="0" applyFont="1" applyBorder="1" applyAlignment="1" applyProtection="1">
      <alignment horizontal="right" wrapText="1"/>
      <protection locked="0"/>
    </xf>
    <xf numFmtId="0" fontId="41" fillId="0" borderId="67" xfId="0" applyFont="1" applyBorder="1" applyAlignment="1" applyProtection="1">
      <alignment horizontal="right" wrapText="1"/>
      <protection locked="0"/>
    </xf>
    <xf numFmtId="0" fontId="41" fillId="32" borderId="66" xfId="0" applyFont="1" applyFill="1" applyBorder="1" applyAlignment="1" applyProtection="1">
      <alignment horizontal="right" vertical="top" wrapText="1" readingOrder="2"/>
      <protection locked="0"/>
    </xf>
    <xf numFmtId="0" fontId="41" fillId="13" borderId="34" xfId="0" applyFont="1" applyFill="1" applyBorder="1" applyAlignment="1" applyProtection="1">
      <alignment horizontal="right" vertical="top" wrapText="1" readingOrder="2"/>
      <protection locked="0"/>
    </xf>
    <xf numFmtId="0" fontId="41" fillId="32" borderId="34" xfId="0" applyFont="1" applyFill="1" applyBorder="1" applyAlignment="1" applyProtection="1">
      <alignment horizontal="right" vertical="top" wrapText="1" readingOrder="2"/>
      <protection locked="0"/>
    </xf>
    <xf numFmtId="0" fontId="47" fillId="32" borderId="68" xfId="0" applyFont="1" applyFill="1" applyBorder="1" applyAlignment="1" applyProtection="1">
      <alignment horizontal="right" vertical="top" wrapText="1"/>
      <protection locked="0"/>
    </xf>
    <xf numFmtId="0" fontId="47" fillId="0" borderId="69" xfId="0" applyFont="1" applyBorder="1" applyAlignment="1" applyProtection="1">
      <alignment horizontal="right" vertical="top" wrapText="1"/>
      <protection locked="0"/>
    </xf>
    <xf numFmtId="0" fontId="47" fillId="32" borderId="69" xfId="0" applyFont="1" applyFill="1" applyBorder="1" applyAlignment="1" applyProtection="1">
      <alignment horizontal="right" vertical="top" wrapText="1"/>
      <protection locked="0"/>
    </xf>
    <xf numFmtId="0" fontId="41" fillId="0" borderId="69" xfId="0" applyFont="1" applyBorder="1" applyAlignment="1" applyProtection="1">
      <alignment horizontal="right" wrapText="1"/>
      <protection locked="0"/>
    </xf>
    <xf numFmtId="0" fontId="41" fillId="0" borderId="70" xfId="0" applyFont="1" applyBorder="1" applyAlignment="1" applyProtection="1">
      <alignment horizontal="right" wrapText="1"/>
      <protection locked="0"/>
    </xf>
    <xf numFmtId="0" fontId="41" fillId="32" borderId="68" xfId="0" applyFont="1" applyFill="1" applyBorder="1" applyAlignment="1" applyProtection="1">
      <alignment horizontal="right" vertical="top" wrapText="1" readingOrder="2"/>
      <protection locked="0"/>
    </xf>
    <xf numFmtId="0" fontId="41" fillId="13" borderId="69" xfId="0" applyFont="1" applyFill="1" applyBorder="1" applyAlignment="1" applyProtection="1">
      <alignment horizontal="right" vertical="top" wrapText="1" readingOrder="2"/>
      <protection locked="0"/>
    </xf>
    <xf numFmtId="0" fontId="41" fillId="32" borderId="69" xfId="0" applyFont="1" applyFill="1" applyBorder="1" applyAlignment="1" applyProtection="1">
      <alignment horizontal="right" vertical="top" wrapText="1" readingOrder="2"/>
      <protection locked="0"/>
    </xf>
    <xf numFmtId="0" fontId="41" fillId="13" borderId="70" xfId="0" applyFont="1" applyFill="1" applyBorder="1" applyAlignment="1" applyProtection="1">
      <alignment horizontal="right" wrapText="1"/>
      <protection locked="0"/>
    </xf>
    <xf numFmtId="0" fontId="41" fillId="32" borderId="68" xfId="0" applyFont="1" applyFill="1" applyBorder="1" applyAlignment="1" applyProtection="1">
      <alignment horizontal="right" wrapText="1"/>
      <protection locked="0"/>
    </xf>
    <xf numFmtId="0" fontId="41" fillId="13" borderId="69" xfId="0" applyFont="1" applyFill="1" applyBorder="1" applyAlignment="1" applyProtection="1">
      <alignment horizontal="right" wrapText="1"/>
      <protection locked="0"/>
    </xf>
    <xf numFmtId="0" fontId="41" fillId="32" borderId="69" xfId="0" applyFont="1" applyFill="1" applyBorder="1" applyAlignment="1" applyProtection="1">
      <alignment horizontal="right" wrapText="1"/>
      <protection locked="0"/>
    </xf>
    <xf numFmtId="0" fontId="45" fillId="0" borderId="69" xfId="0" applyFont="1" applyBorder="1" applyAlignment="1" applyProtection="1">
      <alignment horizontal="right" vertical="top" wrapText="1"/>
      <protection locked="0"/>
    </xf>
    <xf numFmtId="0" fontId="41" fillId="13" borderId="68" xfId="0" applyFont="1" applyFill="1" applyBorder="1" applyAlignment="1" applyProtection="1">
      <alignment wrapText="1"/>
      <protection locked="0"/>
    </xf>
    <xf numFmtId="0" fontId="52" fillId="54" borderId="301" xfId="0" applyFont="1" applyFill="1" applyBorder="1" applyAlignment="1">
      <alignment vertical="center" wrapText="1"/>
    </xf>
    <xf numFmtId="0" fontId="43" fillId="55" borderId="283" xfId="0" applyFont="1" applyFill="1" applyBorder="1" applyAlignment="1">
      <alignment horizontal="center" vertical="center" wrapText="1"/>
    </xf>
    <xf numFmtId="0" fontId="43" fillId="55" borderId="284" xfId="0" applyFont="1" applyFill="1" applyBorder="1" applyAlignment="1">
      <alignment horizontal="center" vertical="center" wrapText="1"/>
    </xf>
    <xf numFmtId="0" fontId="42" fillId="55" borderId="284" xfId="0" applyFont="1" applyFill="1" applyBorder="1" applyAlignment="1">
      <alignment horizontal="center" vertical="center" wrapText="1"/>
    </xf>
    <xf numFmtId="0" fontId="42" fillId="55" borderId="285" xfId="0" applyFont="1" applyFill="1" applyBorder="1" applyAlignment="1">
      <alignment horizontal="center" vertical="center" wrapText="1"/>
    </xf>
    <xf numFmtId="0" fontId="43" fillId="55" borderId="48" xfId="0" applyFont="1" applyFill="1" applyBorder="1" applyAlignment="1">
      <alignment horizontal="center" vertical="center" wrapText="1"/>
    </xf>
    <xf numFmtId="0" fontId="43" fillId="55" borderId="5" xfId="0" applyFont="1" applyFill="1" applyBorder="1" applyAlignment="1">
      <alignment horizontal="center" vertical="center" wrapText="1"/>
    </xf>
    <xf numFmtId="0" fontId="42" fillId="55" borderId="5" xfId="0" applyFont="1" applyFill="1" applyBorder="1" applyAlignment="1">
      <alignment horizontal="center" vertical="center" wrapText="1"/>
    </xf>
    <xf numFmtId="0" fontId="41" fillId="13" borderId="293" xfId="0" applyFont="1" applyFill="1" applyBorder="1" applyAlignment="1" applyProtection="1">
      <alignment wrapText="1"/>
      <protection locked="0"/>
    </xf>
    <xf numFmtId="0" fontId="41" fillId="13" borderId="294" xfId="0" applyFont="1" applyFill="1" applyBorder="1" applyAlignment="1" applyProtection="1">
      <alignment wrapText="1"/>
      <protection locked="0"/>
    </xf>
    <xf numFmtId="0" fontId="41" fillId="13" borderId="243" xfId="0" applyFont="1" applyFill="1" applyBorder="1" applyAlignment="1" applyProtection="1">
      <alignment wrapText="1"/>
      <protection locked="0"/>
    </xf>
    <xf numFmtId="0" fontId="41" fillId="13" borderId="244" xfId="0" applyFont="1" applyFill="1" applyBorder="1" applyAlignment="1" applyProtection="1">
      <alignment wrapText="1"/>
      <protection locked="0"/>
    </xf>
    <xf numFmtId="0" fontId="43" fillId="0" borderId="254" xfId="0" applyFont="1" applyBorder="1" applyAlignment="1">
      <alignment horizontal="right" vertical="top" wrapText="1"/>
    </xf>
    <xf numFmtId="0" fontId="43" fillId="0" borderId="293" xfId="0" applyFont="1" applyBorder="1" applyAlignment="1">
      <alignment horizontal="right" vertical="top" wrapText="1"/>
    </xf>
    <xf numFmtId="0" fontId="43" fillId="0" borderId="293" xfId="0" applyFont="1" applyBorder="1" applyAlignment="1" applyProtection="1">
      <alignment horizontal="right" vertical="top" wrapText="1"/>
      <protection locked="0"/>
    </xf>
    <xf numFmtId="0" fontId="43" fillId="0" borderId="66" xfId="0" applyFont="1" applyBorder="1" applyAlignment="1">
      <alignment horizontal="right" vertical="top" wrapText="1"/>
    </xf>
    <xf numFmtId="0" fontId="43" fillId="0" borderId="66" xfId="0" applyFont="1" applyBorder="1" applyAlignment="1" applyProtection="1">
      <alignment horizontal="right" vertical="top" wrapText="1"/>
      <protection locked="0"/>
    </xf>
    <xf numFmtId="0" fontId="40" fillId="0" borderId="67" xfId="0" applyFont="1" applyBorder="1" applyAlignment="1">
      <alignment wrapText="1"/>
    </xf>
    <xf numFmtId="0" fontId="29" fillId="13" borderId="66" xfId="0" applyFont="1" applyFill="1" applyBorder="1" applyAlignment="1" applyProtection="1">
      <alignment horizontal="center"/>
      <protection locked="0"/>
    </xf>
    <xf numFmtId="0" fontId="29" fillId="13" borderId="34" xfId="0" applyFont="1" applyFill="1" applyBorder="1" applyAlignment="1" applyProtection="1">
      <alignment horizontal="center"/>
      <protection locked="0"/>
    </xf>
    <xf numFmtId="0" fontId="29" fillId="13" borderId="268" xfId="0" applyFont="1" applyFill="1" applyBorder="1" applyAlignment="1" applyProtection="1">
      <alignment horizontal="center"/>
      <protection locked="0"/>
    </xf>
    <xf numFmtId="0" fontId="0" fillId="13" borderId="66" xfId="0" applyFill="1" applyBorder="1" applyProtection="1">
      <protection locked="0"/>
    </xf>
    <xf numFmtId="0" fontId="0" fillId="13" borderId="34" xfId="0" applyFill="1" applyBorder="1" applyProtection="1">
      <protection locked="0"/>
    </xf>
    <xf numFmtId="0" fontId="0" fillId="13" borderId="113" xfId="0" applyFill="1" applyBorder="1" applyProtection="1">
      <protection locked="0"/>
    </xf>
    <xf numFmtId="0" fontId="0" fillId="13" borderId="67" xfId="0" applyFill="1" applyBorder="1" applyProtection="1">
      <protection locked="0"/>
    </xf>
    <xf numFmtId="0" fontId="0" fillId="13" borderId="114" xfId="0" applyFill="1" applyBorder="1" applyProtection="1">
      <protection locked="0"/>
    </xf>
    <xf numFmtId="0" fontId="29" fillId="13" borderId="113" xfId="0" applyFont="1" applyFill="1" applyBorder="1" applyAlignment="1" applyProtection="1">
      <alignment horizontal="center"/>
      <protection locked="0"/>
    </xf>
    <xf numFmtId="0" fontId="29" fillId="13" borderId="67" xfId="0" applyFont="1" applyFill="1" applyBorder="1" applyAlignment="1" applyProtection="1">
      <alignment horizontal="center"/>
      <protection locked="0"/>
    </xf>
    <xf numFmtId="0" fontId="29" fillId="13" borderId="309" xfId="0" applyFont="1" applyFill="1" applyBorder="1" applyAlignment="1" applyProtection="1">
      <alignment horizontal="center"/>
      <protection locked="0"/>
    </xf>
    <xf numFmtId="0" fontId="29" fillId="13" borderId="41" xfId="0" applyFont="1" applyFill="1" applyBorder="1" applyAlignment="1" applyProtection="1">
      <alignment horizontal="center"/>
      <protection locked="0"/>
    </xf>
    <xf numFmtId="0" fontId="29" fillId="13" borderId="307" xfId="0" applyFont="1" applyFill="1" applyBorder="1" applyAlignment="1" applyProtection="1">
      <alignment horizontal="center"/>
      <protection locked="0"/>
    </xf>
    <xf numFmtId="0" fontId="29" fillId="13" borderId="267" xfId="0" applyFont="1" applyFill="1" applyBorder="1" applyAlignment="1" applyProtection="1">
      <alignment horizontal="center"/>
      <protection locked="0"/>
    </xf>
    <xf numFmtId="0" fontId="29" fillId="13" borderId="306" xfId="0" applyFont="1" applyFill="1" applyBorder="1" applyAlignment="1" applyProtection="1">
      <alignment horizontal="center"/>
      <protection locked="0"/>
    </xf>
    <xf numFmtId="0" fontId="0" fillId="13" borderId="267" xfId="0" applyFill="1" applyBorder="1" applyProtection="1">
      <protection locked="0"/>
    </xf>
    <xf numFmtId="0" fontId="0" fillId="13" borderId="41" xfId="0" applyFill="1" applyBorder="1" applyProtection="1">
      <protection locked="0"/>
    </xf>
    <xf numFmtId="0" fontId="0" fillId="13" borderId="307" xfId="0" applyFill="1" applyBorder="1" applyProtection="1">
      <protection locked="0"/>
    </xf>
    <xf numFmtId="0" fontId="0" fillId="13" borderId="303" xfId="0" applyFill="1" applyBorder="1" applyProtection="1">
      <protection locked="0"/>
    </xf>
    <xf numFmtId="0" fontId="0" fillId="13" borderId="305" xfId="0" applyFill="1" applyBorder="1" applyProtection="1">
      <protection locked="0"/>
    </xf>
    <xf numFmtId="0" fontId="0" fillId="13" borderId="214" xfId="0" applyFill="1" applyBorder="1" applyProtection="1">
      <protection locked="0"/>
    </xf>
    <xf numFmtId="0" fontId="0" fillId="13" borderId="289" xfId="0" applyFill="1" applyBorder="1" applyProtection="1">
      <protection locked="0"/>
    </xf>
    <xf numFmtId="0" fontId="0" fillId="13" borderId="277" xfId="0" applyFill="1" applyBorder="1" applyProtection="1">
      <protection locked="0"/>
    </xf>
    <xf numFmtId="0" fontId="0" fillId="13" borderId="224" xfId="0" applyFill="1" applyBorder="1" applyProtection="1">
      <protection locked="0"/>
    </xf>
    <xf numFmtId="0" fontId="0" fillId="13" borderId="68" xfId="0" applyFill="1" applyBorder="1" applyProtection="1">
      <protection locked="0"/>
    </xf>
    <xf numFmtId="0" fontId="0" fillId="13" borderId="69" xfId="0" applyFill="1" applyBorder="1" applyProtection="1">
      <protection locked="0"/>
    </xf>
    <xf numFmtId="0" fontId="7" fillId="13" borderId="69" xfId="0" applyFont="1" applyFill="1" applyBorder="1" applyProtection="1">
      <protection locked="0"/>
    </xf>
    <xf numFmtId="0" fontId="7" fillId="13" borderId="70" xfId="0" applyFont="1" applyFill="1" applyBorder="1" applyProtection="1">
      <protection locked="0"/>
    </xf>
    <xf numFmtId="0" fontId="7" fillId="13" borderId="277" xfId="0" applyFont="1" applyFill="1" applyBorder="1" applyProtection="1">
      <protection locked="0"/>
    </xf>
    <xf numFmtId="0" fontId="7" fillId="13" borderId="214" xfId="0" applyFont="1" applyFill="1" applyBorder="1" applyProtection="1">
      <protection locked="0"/>
    </xf>
    <xf numFmtId="0" fontId="7" fillId="13" borderId="289" xfId="0" applyFont="1" applyFill="1" applyBorder="1" applyProtection="1">
      <protection locked="0"/>
    </xf>
    <xf numFmtId="0" fontId="6" fillId="58" borderId="64" xfId="0" applyFont="1" applyFill="1" applyBorder="1" applyAlignment="1" applyProtection="1">
      <alignment horizontal="center" wrapText="1"/>
      <protection locked="0"/>
    </xf>
    <xf numFmtId="0" fontId="6" fillId="58" borderId="65" xfId="0" applyFont="1" applyFill="1" applyBorder="1" applyAlignment="1" applyProtection="1">
      <alignment horizontal="center" wrapText="1"/>
      <protection locked="0"/>
    </xf>
    <xf numFmtId="0" fontId="6" fillId="58" borderId="282" xfId="0" applyFont="1" applyFill="1" applyBorder="1" applyAlignment="1" applyProtection="1">
      <alignment horizontal="center" wrapText="1"/>
      <protection locked="0"/>
    </xf>
    <xf numFmtId="0" fontId="6" fillId="58" borderId="216" xfId="0" applyFont="1" applyFill="1" applyBorder="1" applyAlignment="1" applyProtection="1">
      <alignment horizontal="center" wrapText="1"/>
      <protection locked="0"/>
    </xf>
    <xf numFmtId="0" fontId="6" fillId="58" borderId="63" xfId="0" applyFont="1" applyFill="1" applyBorder="1" applyAlignment="1" applyProtection="1">
      <alignment horizontal="center" wrapText="1"/>
      <protection locked="0"/>
    </xf>
    <xf numFmtId="0" fontId="6" fillId="58" borderId="34" xfId="0" applyFont="1" applyFill="1" applyBorder="1" applyAlignment="1" applyProtection="1">
      <alignment horizontal="center" wrapText="1"/>
      <protection locked="0"/>
    </xf>
    <xf numFmtId="0" fontId="6" fillId="58" borderId="67" xfId="0" applyFont="1" applyFill="1" applyBorder="1" applyAlignment="1" applyProtection="1">
      <alignment horizontal="center" wrapText="1"/>
      <protection locked="0"/>
    </xf>
    <xf numFmtId="0" fontId="6" fillId="58" borderId="114" xfId="0" applyFont="1" applyFill="1" applyBorder="1" applyAlignment="1" applyProtection="1">
      <alignment horizontal="center" wrapText="1"/>
      <protection locked="0"/>
    </xf>
    <xf numFmtId="0" fontId="6" fillId="58" borderId="113" xfId="0" applyFont="1" applyFill="1" applyBorder="1" applyAlignment="1" applyProtection="1">
      <alignment horizontal="center" wrapText="1"/>
      <protection locked="0"/>
    </xf>
    <xf numFmtId="0" fontId="6" fillId="58" borderId="66" xfId="0" applyFont="1" applyFill="1" applyBorder="1" applyAlignment="1" applyProtection="1">
      <alignment horizontal="center" wrapText="1"/>
      <protection locked="0"/>
    </xf>
    <xf numFmtId="0" fontId="7" fillId="13" borderId="34" xfId="0" applyFont="1" applyFill="1" applyBorder="1" applyAlignment="1" applyProtection="1">
      <alignment horizontal="right" vertical="top" wrapText="1"/>
      <protection locked="0"/>
    </xf>
    <xf numFmtId="0" fontId="7" fillId="13" borderId="67" xfId="0" applyFont="1" applyFill="1" applyBorder="1" applyAlignment="1" applyProtection="1">
      <alignment horizontal="right" vertical="top" wrapText="1"/>
      <protection locked="0"/>
    </xf>
    <xf numFmtId="0" fontId="7" fillId="13" borderId="114" xfId="0" applyFont="1" applyFill="1" applyBorder="1" applyAlignment="1" applyProtection="1">
      <alignment horizontal="right" vertical="top" wrapText="1"/>
      <protection locked="0"/>
    </xf>
    <xf numFmtId="0" fontId="7" fillId="13" borderId="34" xfId="0" applyFont="1" applyFill="1" applyBorder="1" applyProtection="1">
      <protection locked="0"/>
    </xf>
    <xf numFmtId="0" fontId="7" fillId="13" borderId="113" xfId="0" applyFont="1" applyFill="1" applyBorder="1" applyProtection="1">
      <protection locked="0"/>
    </xf>
    <xf numFmtId="0" fontId="7" fillId="13" borderId="66" xfId="0" applyFont="1" applyFill="1" applyBorder="1" applyProtection="1">
      <protection locked="0"/>
    </xf>
    <xf numFmtId="0" fontId="7" fillId="13" borderId="67" xfId="0" applyFont="1" applyFill="1" applyBorder="1" applyProtection="1">
      <protection locked="0"/>
    </xf>
    <xf numFmtId="0" fontId="7" fillId="13" borderId="114" xfId="0" applyFont="1" applyFill="1" applyBorder="1" applyProtection="1">
      <protection locked="0"/>
    </xf>
    <xf numFmtId="0" fontId="7" fillId="13" borderId="116" xfId="0" applyFont="1" applyFill="1" applyBorder="1" applyProtection="1">
      <protection locked="0"/>
    </xf>
    <xf numFmtId="0" fontId="7" fillId="13" borderId="115" xfId="0" applyFont="1" applyFill="1" applyBorder="1" applyProtection="1">
      <protection locked="0"/>
    </xf>
    <xf numFmtId="0" fontId="7" fillId="13" borderId="68" xfId="0" applyFont="1" applyFill="1" applyBorder="1" applyProtection="1">
      <protection locked="0"/>
    </xf>
    <xf numFmtId="0" fontId="43" fillId="13" borderId="9" xfId="0" applyFont="1" applyFill="1" applyBorder="1" applyAlignment="1">
      <alignment horizontal="right" vertical="top" wrapText="1"/>
    </xf>
    <xf numFmtId="0" fontId="43" fillId="13" borderId="8" xfId="0" applyFont="1" applyFill="1" applyBorder="1" applyAlignment="1">
      <alignment horizontal="right" vertical="top" wrapText="1"/>
    </xf>
    <xf numFmtId="0" fontId="43" fillId="13" borderId="65" xfId="0" applyFont="1" applyFill="1" applyBorder="1" applyAlignment="1">
      <alignment horizontal="right" vertical="top" wrapText="1"/>
    </xf>
    <xf numFmtId="0" fontId="43" fillId="13" borderId="103" xfId="0" applyFont="1" applyFill="1" applyBorder="1" applyAlignment="1">
      <alignment horizontal="right" vertical="top" wrapText="1"/>
    </xf>
    <xf numFmtId="0" fontId="43" fillId="13" borderId="283" xfId="0" applyFont="1" applyFill="1" applyBorder="1" applyAlignment="1">
      <alignment horizontal="right" vertical="top" wrapText="1"/>
    </xf>
    <xf numFmtId="0" fontId="43" fillId="13" borderId="284" xfId="0" applyFont="1" applyFill="1" applyBorder="1" applyAlignment="1">
      <alignment horizontal="right" vertical="top" wrapText="1"/>
    </xf>
    <xf numFmtId="0" fontId="43" fillId="13" borderId="285" xfId="0" applyFont="1" applyFill="1" applyBorder="1" applyAlignment="1">
      <alignment horizontal="right" vertical="top" wrapText="1"/>
    </xf>
    <xf numFmtId="0" fontId="19" fillId="23" borderId="53" xfId="3" applyFont="1" applyFill="1" applyBorder="1" applyAlignment="1" applyProtection="1">
      <alignment horizontal="center"/>
      <protection locked="0"/>
    </xf>
    <xf numFmtId="0" fontId="19" fillId="28" borderId="54" xfId="3" applyFont="1" applyFill="1" applyBorder="1" applyAlignment="1" applyProtection="1">
      <alignment horizontal="center"/>
      <protection locked="0"/>
    </xf>
    <xf numFmtId="0" fontId="19" fillId="29" borderId="54" xfId="3" applyFont="1" applyFill="1" applyBorder="1" applyAlignment="1" applyProtection="1">
      <alignment horizontal="center"/>
      <protection locked="0"/>
    </xf>
    <xf numFmtId="0" fontId="18" fillId="13" borderId="56" xfId="0" applyFont="1" applyFill="1" applyBorder="1" applyAlignment="1" applyProtection="1">
      <alignment horizontal="center" wrapText="1"/>
      <protection locked="0"/>
    </xf>
    <xf numFmtId="0" fontId="18" fillId="13" borderId="22" xfId="0" applyFont="1" applyFill="1" applyBorder="1" applyAlignment="1" applyProtection="1">
      <alignment horizontal="center" wrapText="1"/>
      <protection locked="0"/>
    </xf>
    <xf numFmtId="0" fontId="18" fillId="13" borderId="58" xfId="0" applyFont="1" applyFill="1" applyBorder="1" applyAlignment="1" applyProtection="1">
      <alignment horizontal="center" wrapText="1"/>
      <protection locked="0"/>
    </xf>
    <xf numFmtId="0" fontId="18" fillId="13" borderId="59" xfId="0" applyFont="1" applyFill="1" applyBorder="1" applyAlignment="1" applyProtection="1">
      <alignment horizontal="center" wrapText="1"/>
      <protection locked="0"/>
    </xf>
    <xf numFmtId="0" fontId="8" fillId="13" borderId="0" xfId="0" applyFont="1" applyFill="1" applyAlignment="1">
      <alignment horizontal="center" wrapText="1"/>
    </xf>
    <xf numFmtId="0" fontId="16" fillId="13" borderId="20" xfId="0" applyFont="1" applyFill="1" applyBorder="1" applyAlignment="1" applyProtection="1">
      <alignment horizontal="right"/>
      <protection hidden="1"/>
    </xf>
    <xf numFmtId="0" fontId="29" fillId="13" borderId="26" xfId="0" applyFont="1" applyFill="1" applyBorder="1" applyAlignment="1">
      <alignment horizontal="center" vertical="center" wrapText="1"/>
    </xf>
    <xf numFmtId="0" fontId="29" fillId="13" borderId="52" xfId="0" applyFont="1" applyFill="1" applyBorder="1" applyAlignment="1">
      <alignment horizontal="center" vertical="center" wrapText="1"/>
    </xf>
    <xf numFmtId="0" fontId="29" fillId="13" borderId="28" xfId="0" applyFont="1" applyFill="1" applyBorder="1" applyAlignment="1">
      <alignment horizontal="center" vertical="center" wrapText="1"/>
    </xf>
    <xf numFmtId="0" fontId="23" fillId="13" borderId="20" xfId="0" applyFont="1" applyFill="1" applyBorder="1" applyAlignment="1" applyProtection="1">
      <alignment horizontal="center"/>
      <protection locked="0"/>
    </xf>
    <xf numFmtId="0" fontId="23" fillId="13" borderId="21" xfId="0" applyFont="1" applyFill="1" applyBorder="1" applyAlignment="1" applyProtection="1">
      <alignment horizontal="center"/>
      <protection locked="0"/>
    </xf>
    <xf numFmtId="0" fontId="18" fillId="13" borderId="17" xfId="0" applyFont="1" applyFill="1" applyBorder="1" applyAlignment="1" applyProtection="1">
      <alignment horizontal="center"/>
      <protection locked="0"/>
    </xf>
    <xf numFmtId="0" fontId="18" fillId="13" borderId="18" xfId="0" applyFont="1" applyFill="1" applyBorder="1" applyAlignment="1" applyProtection="1">
      <alignment horizontal="center"/>
      <protection locked="0"/>
    </xf>
    <xf numFmtId="0" fontId="18" fillId="13" borderId="11" xfId="0" applyFont="1" applyFill="1" applyBorder="1" applyAlignment="1" applyProtection="1">
      <alignment horizontal="center"/>
      <protection locked="0"/>
    </xf>
    <xf numFmtId="0" fontId="18" fillId="13" borderId="12" xfId="0" applyFont="1" applyFill="1" applyBorder="1" applyAlignment="1" applyProtection="1">
      <alignment horizontal="center"/>
      <protection locked="0"/>
    </xf>
    <xf numFmtId="0" fontId="18" fillId="13" borderId="14" xfId="0" applyFont="1" applyFill="1" applyBorder="1" applyAlignment="1" applyProtection="1">
      <alignment horizontal="center"/>
      <protection locked="0"/>
    </xf>
    <xf numFmtId="0" fontId="18" fillId="13" borderId="15" xfId="0" applyFont="1" applyFill="1" applyBorder="1" applyAlignment="1" applyProtection="1">
      <alignment horizontal="center"/>
      <protection locked="0"/>
    </xf>
    <xf numFmtId="0" fontId="41" fillId="15" borderId="113" xfId="0" applyFont="1" applyFill="1" applyBorder="1" applyAlignment="1" applyProtection="1">
      <alignment horizontal="center" wrapText="1"/>
      <protection locked="0"/>
    </xf>
    <xf numFmtId="0" fontId="41" fillId="15" borderId="11" xfId="0" applyFont="1" applyFill="1" applyBorder="1" applyAlignment="1" applyProtection="1">
      <alignment horizontal="center" wrapText="1"/>
      <protection locked="0"/>
    </xf>
    <xf numFmtId="0" fontId="41" fillId="15" borderId="114" xfId="0" applyFont="1" applyFill="1" applyBorder="1" applyAlignment="1" applyProtection="1">
      <alignment horizontal="center" wrapText="1"/>
      <protection locked="0"/>
    </xf>
    <xf numFmtId="0" fontId="27" fillId="14" borderId="119" xfId="0" applyFont="1" applyFill="1" applyBorder="1" applyAlignment="1">
      <alignment horizontal="center" wrapText="1"/>
    </xf>
    <xf numFmtId="0" fontId="27" fillId="14" borderId="120" xfId="0" applyFont="1" applyFill="1" applyBorder="1" applyAlignment="1">
      <alignment horizontal="center" wrapText="1"/>
    </xf>
    <xf numFmtId="0" fontId="47" fillId="13" borderId="111" xfId="0" applyFont="1" applyFill="1" applyBorder="1" applyAlignment="1" applyProtection="1">
      <alignment horizontal="right" wrapText="1"/>
      <protection locked="0"/>
    </xf>
    <xf numFmtId="0" fontId="47" fillId="13" borderId="112" xfId="0" applyFont="1" applyFill="1" applyBorder="1" applyAlignment="1" applyProtection="1">
      <alignment horizontal="right" wrapText="1"/>
      <protection locked="0"/>
    </xf>
    <xf numFmtId="0" fontId="41" fillId="13" borderId="113" xfId="0" applyFont="1" applyFill="1" applyBorder="1" applyAlignment="1" applyProtection="1">
      <alignment horizontal="right" wrapText="1"/>
      <protection locked="0"/>
    </xf>
    <xf numFmtId="0" fontId="41" fillId="13" borderId="114" xfId="0" applyFont="1" applyFill="1" applyBorder="1" applyAlignment="1" applyProtection="1">
      <alignment horizontal="right" wrapText="1"/>
      <protection locked="0"/>
    </xf>
    <xf numFmtId="0" fontId="41" fillId="13" borderId="117" xfId="0" applyFont="1" applyFill="1" applyBorder="1" applyAlignment="1" applyProtection="1">
      <alignment horizontal="right" wrapText="1"/>
      <protection locked="0"/>
    </xf>
    <xf numFmtId="0" fontId="41" fillId="13" borderId="118" xfId="0" applyFont="1" applyFill="1" applyBorder="1" applyAlignment="1" applyProtection="1">
      <alignment horizontal="right" wrapText="1"/>
      <protection locked="0"/>
    </xf>
    <xf numFmtId="0" fontId="51" fillId="15" borderId="30" xfId="0" applyFont="1" applyFill="1" applyBorder="1" applyAlignment="1">
      <alignment vertical="top" wrapText="1"/>
    </xf>
    <xf numFmtId="0" fontId="51" fillId="15" borderId="29" xfId="0" applyFont="1" applyFill="1" applyBorder="1" applyAlignment="1">
      <alignment vertical="top" wrapText="1"/>
    </xf>
    <xf numFmtId="0" fontId="51" fillId="15" borderId="31" xfId="0" applyFont="1" applyFill="1" applyBorder="1" applyAlignment="1">
      <alignment vertical="top" wrapText="1"/>
    </xf>
    <xf numFmtId="0" fontId="51" fillId="15" borderId="24" xfId="0" applyFont="1" applyFill="1" applyBorder="1" applyAlignment="1">
      <alignment vertical="top" wrapText="1"/>
    </xf>
    <xf numFmtId="0" fontId="51" fillId="22" borderId="31" xfId="0" applyFont="1" applyFill="1" applyBorder="1" applyAlignment="1">
      <alignment vertical="top" wrapText="1"/>
    </xf>
    <xf numFmtId="0" fontId="51" fillId="22" borderId="24" xfId="0" applyFont="1" applyFill="1" applyBorder="1" applyAlignment="1">
      <alignment vertical="top" wrapText="1"/>
    </xf>
    <xf numFmtId="0" fontId="51" fillId="22" borderId="32" xfId="0" applyFont="1" applyFill="1" applyBorder="1" applyAlignment="1">
      <alignment vertical="top" wrapText="1"/>
    </xf>
    <xf numFmtId="0" fontId="51" fillId="22" borderId="33" xfId="0" applyFont="1" applyFill="1" applyBorder="1" applyAlignment="1">
      <alignment vertical="top" wrapText="1"/>
    </xf>
    <xf numFmtId="0" fontId="24" fillId="23" borderId="97" xfId="0" applyFont="1" applyFill="1" applyBorder="1" applyAlignment="1" applyProtection="1">
      <alignment horizontal="center" vertical="center"/>
      <protection locked="0"/>
    </xf>
    <xf numFmtId="0" fontId="24" fillId="23" borderId="123" xfId="0" applyFont="1" applyFill="1" applyBorder="1" applyAlignment="1" applyProtection="1">
      <alignment horizontal="center" vertical="center"/>
      <protection locked="0"/>
    </xf>
    <xf numFmtId="0" fontId="24" fillId="23" borderId="121" xfId="0" applyFont="1" applyFill="1" applyBorder="1" applyAlignment="1" applyProtection="1">
      <alignment horizontal="center" vertical="center"/>
      <protection locked="0"/>
    </xf>
    <xf numFmtId="0" fontId="24" fillId="23" borderId="124" xfId="0" applyFont="1" applyFill="1" applyBorder="1" applyAlignment="1" applyProtection="1">
      <alignment horizontal="center" vertical="center"/>
      <protection locked="0"/>
    </xf>
    <xf numFmtId="0" fontId="25" fillId="23" borderId="121" xfId="0" applyFont="1" applyFill="1" applyBorder="1" applyAlignment="1" applyProtection="1">
      <alignment horizontal="center" vertical="center"/>
      <protection locked="0"/>
    </xf>
    <xf numFmtId="0" fontId="25" fillId="23" borderId="124" xfId="0" applyFont="1" applyFill="1" applyBorder="1" applyAlignment="1" applyProtection="1">
      <alignment horizontal="center" vertical="center"/>
      <protection locked="0"/>
    </xf>
    <xf numFmtId="0" fontId="22" fillId="23" borderId="121" xfId="0" applyFont="1" applyFill="1" applyBorder="1" applyAlignment="1" applyProtection="1">
      <alignment horizontal="center" vertical="center"/>
      <protection locked="0"/>
    </xf>
    <xf numFmtId="0" fontId="22" fillId="23" borderId="124" xfId="0" applyFont="1" applyFill="1" applyBorder="1" applyAlignment="1" applyProtection="1">
      <alignment horizontal="center" vertical="center"/>
      <protection locked="0"/>
    </xf>
    <xf numFmtId="0" fontId="24" fillId="23" borderId="122" xfId="0" applyFont="1" applyFill="1" applyBorder="1" applyAlignment="1" applyProtection="1">
      <alignment horizontal="center" vertical="center"/>
      <protection locked="0"/>
    </xf>
    <xf numFmtId="0" fontId="24" fillId="23" borderId="125" xfId="0" applyFont="1" applyFill="1" applyBorder="1" applyAlignment="1" applyProtection="1">
      <alignment horizontal="center" vertical="center"/>
      <protection locked="0"/>
    </xf>
    <xf numFmtId="0" fontId="41" fillId="13" borderId="35" xfId="0" applyFont="1" applyFill="1" applyBorder="1" applyAlignment="1" applyProtection="1">
      <alignment horizontal="right" wrapText="1"/>
      <protection locked="0"/>
    </xf>
    <xf numFmtId="0" fontId="41" fillId="13" borderId="34" xfId="0" applyFont="1" applyFill="1" applyBorder="1" applyAlignment="1" applyProtection="1">
      <alignment horizontal="right" wrapText="1"/>
      <protection locked="0"/>
    </xf>
    <xf numFmtId="0" fontId="41" fillId="13" borderId="37" xfId="0" applyFont="1" applyFill="1" applyBorder="1" applyAlignment="1" applyProtection="1">
      <alignment horizontal="right" wrapText="1"/>
      <protection locked="0"/>
    </xf>
    <xf numFmtId="0" fontId="41" fillId="13" borderId="38" xfId="0" applyFont="1" applyFill="1" applyBorder="1" applyAlignment="1" applyProtection="1">
      <alignment horizontal="right" wrapText="1"/>
      <protection locked="0"/>
    </xf>
    <xf numFmtId="0" fontId="22" fillId="23" borderId="43" xfId="0" applyFont="1" applyFill="1" applyBorder="1" applyAlignment="1">
      <alignment horizontal="center" vertical="center" wrapText="1"/>
    </xf>
    <xf numFmtId="0" fontId="22" fillId="23" borderId="105" xfId="0" applyFont="1" applyFill="1" applyBorder="1" applyAlignment="1">
      <alignment horizontal="center" vertical="center" wrapText="1"/>
    </xf>
    <xf numFmtId="0" fontId="41" fillId="13" borderId="40" xfId="0" applyFont="1" applyFill="1" applyBorder="1" applyAlignment="1" applyProtection="1">
      <alignment horizontal="right" wrapText="1"/>
      <protection locked="0"/>
    </xf>
    <xf numFmtId="0" fontId="41" fillId="13" borderId="41" xfId="0" applyFont="1" applyFill="1" applyBorder="1" applyAlignment="1" applyProtection="1">
      <alignment horizontal="right" wrapText="1"/>
      <protection locked="0"/>
    </xf>
    <xf numFmtId="0" fontId="31" fillId="23" borderId="127" xfId="0" applyFont="1" applyFill="1" applyBorder="1" applyAlignment="1" applyProtection="1">
      <alignment horizontal="center" vertical="center" wrapText="1"/>
      <protection locked="0"/>
    </xf>
    <xf numFmtId="0" fontId="31" fillId="23" borderId="50" xfId="0" applyFont="1" applyFill="1" applyBorder="1" applyAlignment="1" applyProtection="1">
      <alignment horizontal="center" vertical="center" wrapText="1"/>
      <protection locked="0"/>
    </xf>
    <xf numFmtId="0" fontId="31" fillId="23" borderId="128" xfId="0" applyFont="1" applyFill="1" applyBorder="1" applyAlignment="1" applyProtection="1">
      <alignment horizontal="center" vertical="center" wrapText="1"/>
      <protection locked="0"/>
    </xf>
    <xf numFmtId="0" fontId="31" fillId="23" borderId="133" xfId="0" applyFont="1" applyFill="1" applyBorder="1" applyAlignment="1" applyProtection="1">
      <alignment horizontal="center" vertical="center" wrapText="1"/>
      <protection locked="0"/>
    </xf>
    <xf numFmtId="0" fontId="0" fillId="13" borderId="47" xfId="0" applyFill="1" applyBorder="1" applyAlignment="1" applyProtection="1">
      <alignment horizontal="right" vertical="center" wrapText="1" readingOrder="2"/>
      <protection locked="0"/>
    </xf>
    <xf numFmtId="0" fontId="2" fillId="13" borderId="47" xfId="0" applyFont="1" applyFill="1" applyBorder="1" applyProtection="1">
      <protection locked="0"/>
    </xf>
    <xf numFmtId="0" fontId="0" fillId="25" borderId="47" xfId="0" applyFill="1" applyBorder="1" applyAlignment="1" applyProtection="1">
      <alignment horizontal="right" vertical="center" wrapText="1" readingOrder="2"/>
      <protection locked="0"/>
    </xf>
    <xf numFmtId="0" fontId="31" fillId="23" borderId="126" xfId="0" applyFont="1" applyFill="1" applyBorder="1" applyAlignment="1" applyProtection="1">
      <alignment horizontal="center" vertical="center" wrapText="1"/>
      <protection locked="0"/>
    </xf>
    <xf numFmtId="0" fontId="31" fillId="23" borderId="123" xfId="0" applyFont="1" applyFill="1" applyBorder="1" applyAlignment="1" applyProtection="1">
      <alignment horizontal="center" vertical="center" wrapText="1"/>
      <protection locked="0"/>
    </xf>
    <xf numFmtId="0" fontId="51" fillId="15" borderId="75" xfId="0" applyFont="1" applyFill="1" applyBorder="1" applyAlignment="1">
      <alignment vertical="top" wrapText="1"/>
    </xf>
    <xf numFmtId="0" fontId="51" fillId="15" borderId="136" xfId="0" applyFont="1" applyFill="1" applyBorder="1" applyAlignment="1">
      <alignment vertical="top" wrapText="1"/>
    </xf>
    <xf numFmtId="0" fontId="51" fillId="15" borderId="76" xfId="0" applyFont="1" applyFill="1" applyBorder="1" applyAlignment="1">
      <alignment vertical="top" wrapText="1"/>
    </xf>
    <xf numFmtId="0" fontId="51" fillId="15" borderId="137" xfId="0" applyFont="1" applyFill="1" applyBorder="1" applyAlignment="1">
      <alignment vertical="top" wrapText="1"/>
    </xf>
    <xf numFmtId="0" fontId="40" fillId="13" borderId="72" xfId="0" applyFont="1" applyFill="1" applyBorder="1" applyAlignment="1">
      <alignment horizontal="left" vertical="center"/>
    </xf>
    <xf numFmtId="0" fontId="40" fillId="13" borderId="129" xfId="0" applyFont="1" applyFill="1" applyBorder="1" applyAlignment="1">
      <alignment horizontal="left" vertical="center"/>
    </xf>
    <xf numFmtId="0" fontId="40" fillId="13" borderId="130" xfId="0" applyFont="1" applyFill="1" applyBorder="1" applyAlignment="1">
      <alignment horizontal="left" vertical="center"/>
    </xf>
    <xf numFmtId="0" fontId="40" fillId="13" borderId="131" xfId="0" applyFont="1" applyFill="1" applyBorder="1" applyAlignment="1">
      <alignment horizontal="left" vertical="center"/>
    </xf>
    <xf numFmtId="0" fontId="51" fillId="22" borderId="79" xfId="0" applyFont="1" applyFill="1" applyBorder="1" applyAlignment="1">
      <alignment vertical="top" wrapText="1"/>
    </xf>
    <xf numFmtId="0" fontId="51" fillId="22" borderId="139" xfId="0" applyFont="1" applyFill="1" applyBorder="1" applyAlignment="1">
      <alignment vertical="top" wrapText="1"/>
    </xf>
    <xf numFmtId="0" fontId="51" fillId="15" borderId="78" xfId="0" applyFont="1" applyFill="1" applyBorder="1" applyAlignment="1">
      <alignment horizontal="right" vertical="top" wrapText="1"/>
    </xf>
    <xf numFmtId="0" fontId="51" fillId="15" borderId="138" xfId="0" applyFont="1" applyFill="1" applyBorder="1" applyAlignment="1">
      <alignment horizontal="right" vertical="top" wrapText="1"/>
    </xf>
    <xf numFmtId="0" fontId="51" fillId="22" borderId="76" xfId="0" applyFont="1" applyFill="1" applyBorder="1" applyAlignment="1">
      <alignment vertical="top" wrapText="1"/>
    </xf>
    <xf numFmtId="0" fontId="51" fillId="22" borderId="137" xfId="0" applyFont="1" applyFill="1" applyBorder="1" applyAlignment="1">
      <alignment vertical="top" wrapText="1"/>
    </xf>
    <xf numFmtId="0" fontId="34" fillId="13" borderId="34" xfId="0" applyFont="1" applyFill="1" applyBorder="1" applyAlignment="1" applyProtection="1">
      <alignment wrapText="1"/>
      <protection locked="0"/>
    </xf>
    <xf numFmtId="0" fontId="35" fillId="13" borderId="34" xfId="0" applyFont="1" applyFill="1" applyBorder="1" applyAlignment="1" applyProtection="1">
      <alignment wrapText="1"/>
      <protection locked="0"/>
    </xf>
    <xf numFmtId="0" fontId="35" fillId="13" borderId="67" xfId="0" applyFont="1" applyFill="1" applyBorder="1" applyAlignment="1" applyProtection="1">
      <alignment wrapText="1"/>
      <protection locked="0"/>
    </xf>
    <xf numFmtId="0" fontId="34" fillId="13" borderId="115" xfId="0" applyFont="1" applyFill="1" applyBorder="1" applyAlignment="1" applyProtection="1">
      <alignment horizontal="center" wrapText="1"/>
      <protection locked="0"/>
    </xf>
    <xf numFmtId="0" fontId="34" fillId="13" borderId="243" xfId="0" applyFont="1" applyFill="1" applyBorder="1" applyAlignment="1" applyProtection="1">
      <alignment horizontal="center" wrapText="1"/>
      <protection locked="0"/>
    </xf>
    <xf numFmtId="0" fontId="34" fillId="13" borderId="244" xfId="0" applyFont="1" applyFill="1" applyBorder="1" applyAlignment="1" applyProtection="1">
      <alignment horizontal="center" wrapText="1"/>
      <protection locked="0"/>
    </xf>
    <xf numFmtId="0" fontId="33" fillId="4" borderId="63" xfId="0" applyFont="1" applyFill="1" applyBorder="1" applyAlignment="1">
      <alignment horizontal="center" wrapText="1"/>
    </xf>
    <xf numFmtId="0" fontId="33" fillId="4" borderId="64" xfId="0" applyFont="1" applyFill="1" applyBorder="1" applyAlignment="1">
      <alignment horizontal="center" wrapText="1"/>
    </xf>
    <xf numFmtId="0" fontId="33" fillId="4" borderId="65" xfId="0" applyFont="1" applyFill="1" applyBorder="1" applyAlignment="1">
      <alignment horizontal="center" wrapText="1"/>
    </xf>
    <xf numFmtId="0" fontId="34" fillId="5" borderId="34" xfId="0" applyFont="1" applyFill="1" applyBorder="1" applyAlignment="1" applyProtection="1">
      <alignment wrapText="1"/>
      <protection locked="0"/>
    </xf>
    <xf numFmtId="0" fontId="35" fillId="0" borderId="34" xfId="0" applyFont="1" applyBorder="1" applyAlignment="1" applyProtection="1">
      <alignment wrapText="1"/>
      <protection locked="0"/>
    </xf>
    <xf numFmtId="0" fontId="35" fillId="0" borderId="67" xfId="0" applyFont="1" applyBorder="1" applyAlignment="1" applyProtection="1">
      <alignment wrapText="1"/>
      <protection locked="0"/>
    </xf>
    <xf numFmtId="0" fontId="19" fillId="13" borderId="20" xfId="0" applyFont="1" applyFill="1" applyBorder="1" applyAlignment="1" applyProtection="1">
      <alignment horizontal="right"/>
      <protection hidden="1"/>
    </xf>
    <xf numFmtId="0" fontId="29" fillId="18" borderId="165" xfId="0" applyFont="1" applyFill="1" applyBorder="1" applyAlignment="1">
      <alignment horizontal="center" vertical="center" wrapText="1"/>
    </xf>
    <xf numFmtId="0" fontId="29" fillId="18" borderId="196" xfId="0" applyFont="1" applyFill="1" applyBorder="1" applyAlignment="1">
      <alignment horizontal="center" vertical="center" wrapText="1"/>
    </xf>
    <xf numFmtId="0" fontId="29" fillId="18" borderId="87" xfId="0" applyFont="1" applyFill="1" applyBorder="1" applyAlignment="1">
      <alignment horizontal="center" vertical="center" wrapText="1"/>
    </xf>
    <xf numFmtId="0" fontId="29" fillId="19" borderId="165" xfId="0" applyFont="1" applyFill="1" applyBorder="1" applyAlignment="1">
      <alignment horizontal="center" vertical="center" wrapText="1"/>
    </xf>
    <xf numFmtId="0" fontId="29" fillId="19" borderId="196" xfId="0" applyFont="1" applyFill="1" applyBorder="1" applyAlignment="1">
      <alignment horizontal="center" vertical="center" wrapText="1"/>
    </xf>
    <xf numFmtId="0" fontId="29" fillId="19" borderId="87" xfId="0" applyFont="1" applyFill="1" applyBorder="1" applyAlignment="1">
      <alignment horizontal="center" vertical="center" wrapText="1"/>
    </xf>
    <xf numFmtId="0" fontId="29" fillId="16" borderId="166" xfId="0" applyFont="1" applyFill="1" applyBorder="1" applyAlignment="1">
      <alignment horizontal="center"/>
    </xf>
    <xf numFmtId="0" fontId="29" fillId="16" borderId="167" xfId="0" applyFont="1" applyFill="1" applyBorder="1" applyAlignment="1">
      <alignment horizontal="center"/>
    </xf>
    <xf numFmtId="0" fontId="29" fillId="16" borderId="168" xfId="0" applyFont="1" applyFill="1" applyBorder="1" applyAlignment="1">
      <alignment horizontal="center"/>
    </xf>
    <xf numFmtId="0" fontId="29" fillId="18" borderId="0" xfId="0" applyFont="1" applyFill="1" applyAlignment="1">
      <alignment horizontal="center" vertical="center"/>
    </xf>
    <xf numFmtId="0" fontId="29" fillId="18" borderId="152" xfId="0" applyFont="1" applyFill="1" applyBorder="1" applyAlignment="1">
      <alignment horizontal="center" vertical="center" wrapText="1"/>
    </xf>
    <xf numFmtId="0" fontId="29" fillId="18" borderId="102" xfId="0" applyFont="1" applyFill="1" applyBorder="1" applyAlignment="1">
      <alignment horizontal="center" vertical="center" wrapText="1"/>
    </xf>
    <xf numFmtId="0" fontId="29" fillId="18" borderId="197" xfId="0" applyFont="1" applyFill="1" applyBorder="1" applyAlignment="1">
      <alignment horizontal="center" vertical="center" wrapText="1"/>
    </xf>
    <xf numFmtId="0" fontId="29" fillId="28" borderId="72" xfId="0" applyFont="1" applyFill="1" applyBorder="1" applyAlignment="1">
      <alignment horizontal="center"/>
    </xf>
    <xf numFmtId="0" fontId="29" fillId="28" borderId="73" xfId="0" applyFont="1" applyFill="1" applyBorder="1" applyAlignment="1">
      <alignment horizontal="center"/>
    </xf>
    <xf numFmtId="0" fontId="29" fillId="28" borderId="199" xfId="0" applyFont="1" applyFill="1" applyBorder="1" applyAlignment="1">
      <alignment horizontal="center"/>
    </xf>
    <xf numFmtId="0" fontId="29" fillId="23" borderId="198" xfId="0" applyFont="1" applyFill="1" applyBorder="1" applyAlignment="1">
      <alignment horizontal="center"/>
    </xf>
    <xf numFmtId="0" fontId="29" fillId="23" borderId="73" xfId="0" applyFont="1" applyFill="1" applyBorder="1" applyAlignment="1">
      <alignment horizontal="center"/>
    </xf>
    <xf numFmtId="0" fontId="29" fillId="23" borderId="199" xfId="0" applyFont="1" applyFill="1" applyBorder="1" applyAlignment="1">
      <alignment horizontal="center"/>
    </xf>
    <xf numFmtId="0" fontId="29" fillId="29" borderId="166" xfId="0" applyFont="1" applyFill="1" applyBorder="1" applyAlignment="1">
      <alignment horizontal="center"/>
    </xf>
    <xf numFmtId="0" fontId="29" fillId="29" borderId="167" xfId="0" applyFont="1" applyFill="1" applyBorder="1" applyAlignment="1">
      <alignment horizontal="center"/>
    </xf>
    <xf numFmtId="0" fontId="29" fillId="29" borderId="168" xfId="0" applyFont="1" applyFill="1" applyBorder="1" applyAlignment="1">
      <alignment horizontal="center"/>
    </xf>
    <xf numFmtId="0" fontId="17" fillId="34" borderId="210" xfId="0" applyFont="1" applyFill="1" applyBorder="1" applyAlignment="1">
      <alignment horizontal="center" wrapText="1"/>
    </xf>
    <xf numFmtId="0" fontId="17" fillId="34" borderId="153" xfId="0" applyFont="1" applyFill="1" applyBorder="1" applyAlignment="1">
      <alignment horizontal="center" wrapText="1"/>
    </xf>
    <xf numFmtId="0" fontId="16" fillId="50" borderId="230" xfId="0" applyFont="1" applyFill="1" applyBorder="1" applyAlignment="1">
      <alignment horizontal="center" wrapText="1"/>
    </xf>
    <xf numFmtId="0" fontId="16" fillId="50" borderId="231" xfId="0" applyFont="1" applyFill="1" applyBorder="1" applyAlignment="1">
      <alignment horizontal="center" wrapText="1"/>
    </xf>
    <xf numFmtId="0" fontId="16" fillId="50" borderId="232" xfId="0" applyFont="1" applyFill="1" applyBorder="1" applyAlignment="1">
      <alignment horizontal="center" wrapText="1"/>
    </xf>
    <xf numFmtId="0" fontId="29" fillId="30" borderId="230" xfId="0" applyFont="1" applyFill="1" applyBorder="1" applyAlignment="1">
      <alignment horizontal="center"/>
    </xf>
    <xf numFmtId="0" fontId="29" fillId="30" borderId="231" xfId="0" applyFont="1" applyFill="1" applyBorder="1" applyAlignment="1">
      <alignment horizontal="center"/>
    </xf>
    <xf numFmtId="0" fontId="29" fillId="30" borderId="232" xfId="0" applyFont="1" applyFill="1" applyBorder="1" applyAlignment="1">
      <alignment horizontal="center"/>
    </xf>
    <xf numFmtId="0" fontId="29" fillId="23" borderId="230" xfId="0" applyFont="1" applyFill="1" applyBorder="1" applyAlignment="1">
      <alignment horizontal="center"/>
    </xf>
    <xf numFmtId="0" fontId="29" fillId="23" borderId="231" xfId="0" applyFont="1" applyFill="1" applyBorder="1" applyAlignment="1">
      <alignment horizontal="center"/>
    </xf>
    <xf numFmtId="0" fontId="29" fillId="23" borderId="232" xfId="0" applyFont="1" applyFill="1" applyBorder="1" applyAlignment="1">
      <alignment horizontal="center"/>
    </xf>
    <xf numFmtId="0" fontId="33" fillId="50" borderId="90" xfId="0" applyFont="1" applyFill="1" applyBorder="1" applyAlignment="1">
      <alignment horizontal="center" wrapText="1"/>
    </xf>
    <xf numFmtId="0" fontId="33" fillId="50" borderId="241" xfId="0" applyFont="1" applyFill="1" applyBorder="1" applyAlignment="1">
      <alignment horizontal="center" wrapText="1"/>
    </xf>
    <xf numFmtId="0" fontId="33" fillId="50" borderId="242" xfId="0" applyFont="1" applyFill="1" applyBorder="1" applyAlignment="1">
      <alignment horizontal="center" wrapText="1"/>
    </xf>
    <xf numFmtId="0" fontId="40" fillId="13" borderId="63" xfId="0" applyFont="1" applyFill="1" applyBorder="1" applyAlignment="1">
      <alignment horizontal="center" vertical="center" wrapText="1"/>
    </xf>
    <xf numFmtId="0" fontId="40" fillId="13" borderId="66" xfId="0" applyFont="1" applyFill="1" applyBorder="1" applyAlignment="1">
      <alignment horizontal="center" vertical="center" wrapText="1"/>
    </xf>
    <xf numFmtId="0" fontId="40" fillId="13" borderId="68" xfId="0" applyFont="1" applyFill="1" applyBorder="1" applyAlignment="1">
      <alignment horizontal="center" vertical="center" wrapText="1"/>
    </xf>
    <xf numFmtId="0" fontId="40" fillId="13" borderId="240" xfId="0" applyFont="1" applyFill="1" applyBorder="1" applyAlignment="1">
      <alignment horizontal="center" vertical="center" wrapText="1"/>
    </xf>
    <xf numFmtId="0" fontId="29" fillId="28" borderId="230" xfId="0" applyFont="1" applyFill="1" applyBorder="1" applyAlignment="1">
      <alignment horizontal="center"/>
    </xf>
    <xf numFmtId="0" fontId="29" fillId="28" borderId="231" xfId="0" applyFont="1" applyFill="1" applyBorder="1" applyAlignment="1">
      <alignment horizontal="center"/>
    </xf>
    <xf numFmtId="0" fontId="29" fillId="28" borderId="232" xfId="0" applyFont="1" applyFill="1" applyBorder="1" applyAlignment="1">
      <alignment horizontal="center"/>
    </xf>
    <xf numFmtId="0" fontId="29" fillId="29" borderId="230" xfId="0" applyFont="1" applyFill="1" applyBorder="1" applyAlignment="1">
      <alignment horizontal="center"/>
    </xf>
    <xf numFmtId="0" fontId="29" fillId="29" borderId="231" xfId="0" applyFont="1" applyFill="1" applyBorder="1" applyAlignment="1">
      <alignment horizontal="center"/>
    </xf>
    <xf numFmtId="0" fontId="29" fillId="29" borderId="232" xfId="0" applyFont="1" applyFill="1" applyBorder="1" applyAlignment="1">
      <alignment horizontal="center"/>
    </xf>
    <xf numFmtId="0" fontId="33" fillId="13" borderId="59" xfId="0" applyFont="1" applyFill="1" applyBorder="1" applyAlignment="1" applyProtection="1">
      <alignment horizontal="center" vertical="center" wrapText="1"/>
      <protection locked="0"/>
    </xf>
    <xf numFmtId="0" fontId="33" fillId="13" borderId="60" xfId="0" applyFont="1" applyFill="1" applyBorder="1" applyAlignment="1" applyProtection="1">
      <alignment horizontal="center" vertical="center" wrapText="1"/>
      <protection locked="0"/>
    </xf>
    <xf numFmtId="0" fontId="34" fillId="13" borderId="95" xfId="0" applyFont="1" applyFill="1" applyBorder="1" applyAlignment="1" applyProtection="1">
      <alignment horizontal="center" vertical="center" wrapText="1"/>
      <protection locked="0"/>
    </xf>
    <xf numFmtId="0" fontId="34" fillId="13" borderId="59" xfId="0" applyFont="1" applyFill="1" applyBorder="1" applyAlignment="1" applyProtection="1">
      <alignment horizontal="center" vertical="center" wrapText="1"/>
      <protection locked="0"/>
    </xf>
    <xf numFmtId="0" fontId="34" fillId="13" borderId="246" xfId="0" applyFont="1" applyFill="1" applyBorder="1" applyAlignment="1" applyProtection="1">
      <alignment horizontal="center" vertical="center" wrapText="1"/>
      <protection locked="0"/>
    </xf>
    <xf numFmtId="0" fontId="34" fillId="13" borderId="58" xfId="0" applyFont="1" applyFill="1" applyBorder="1" applyAlignment="1" applyProtection="1">
      <alignment horizontal="center" vertical="center"/>
      <protection locked="0"/>
    </xf>
    <xf numFmtId="0" fontId="34" fillId="13" borderId="59" xfId="0" applyFont="1" applyFill="1" applyBorder="1" applyAlignment="1" applyProtection="1">
      <alignment horizontal="center" vertical="center"/>
      <protection locked="0"/>
    </xf>
    <xf numFmtId="0" fontId="34" fillId="13" borderId="60" xfId="0" applyFont="1" applyFill="1" applyBorder="1" applyAlignment="1" applyProtection="1">
      <alignment horizontal="center" vertical="center"/>
      <protection locked="0"/>
    </xf>
    <xf numFmtId="0" fontId="34" fillId="13" borderId="60" xfId="0" applyFont="1" applyFill="1" applyBorder="1" applyAlignment="1" applyProtection="1">
      <alignment horizontal="center" vertical="center" wrapText="1"/>
      <protection locked="0"/>
    </xf>
    <xf numFmtId="0" fontId="36" fillId="6" borderId="254" xfId="0" applyFont="1" applyFill="1" applyBorder="1" applyAlignment="1">
      <alignment horizontal="center" wrapText="1"/>
    </xf>
    <xf numFmtId="0" fontId="36" fillId="6" borderId="255" xfId="0" applyFont="1" applyFill="1" applyBorder="1" applyAlignment="1">
      <alignment horizontal="center" wrapText="1"/>
    </xf>
    <xf numFmtId="0" fontId="36" fillId="6" borderId="256" xfId="0" applyFont="1" applyFill="1" applyBorder="1" applyAlignment="1">
      <alignment horizontal="center" wrapText="1"/>
    </xf>
    <xf numFmtId="0" fontId="33" fillId="13" borderId="54" xfId="0" applyFont="1" applyFill="1" applyBorder="1" applyAlignment="1" applyProtection="1">
      <alignment horizontal="center" vertical="center" wrapText="1"/>
      <protection locked="0"/>
    </xf>
    <xf numFmtId="0" fontId="33" fillId="13" borderId="55" xfId="0" applyFont="1" applyFill="1" applyBorder="1" applyAlignment="1" applyProtection="1">
      <alignment horizontal="center" vertical="center" wrapText="1"/>
      <protection locked="0"/>
    </xf>
    <xf numFmtId="0" fontId="34" fillId="13" borderId="91" xfId="0" applyFont="1" applyFill="1" applyBorder="1" applyAlignment="1" applyProtection="1">
      <alignment horizontal="center" vertical="center" wrapText="1"/>
      <protection locked="0"/>
    </xf>
    <xf numFmtId="0" fontId="34" fillId="13" borderId="54" xfId="0" applyFont="1" applyFill="1" applyBorder="1" applyAlignment="1" applyProtection="1">
      <alignment horizontal="center" vertical="center" wrapText="1"/>
      <protection locked="0"/>
    </xf>
    <xf numFmtId="0" fontId="34" fillId="13" borderId="245" xfId="0" applyFont="1" applyFill="1" applyBorder="1" applyAlignment="1" applyProtection="1">
      <alignment horizontal="center" vertical="center" wrapText="1"/>
      <protection locked="0"/>
    </xf>
    <xf numFmtId="0" fontId="34" fillId="13" borderId="53" xfId="0" applyFont="1" applyFill="1" applyBorder="1" applyAlignment="1" applyProtection="1">
      <alignment horizontal="center" vertical="center"/>
      <protection locked="0"/>
    </xf>
    <xf numFmtId="0" fontId="34" fillId="13" borderId="54" xfId="0" applyFont="1" applyFill="1" applyBorder="1" applyAlignment="1" applyProtection="1">
      <alignment horizontal="center" vertical="center"/>
      <protection locked="0"/>
    </xf>
    <xf numFmtId="0" fontId="34" fillId="13" borderId="55" xfId="0" applyFont="1" applyFill="1" applyBorder="1" applyAlignment="1" applyProtection="1">
      <alignment horizontal="center" vertical="center"/>
      <protection locked="0"/>
    </xf>
    <xf numFmtId="0" fontId="34" fillId="13" borderId="55" xfId="0" applyFont="1" applyFill="1" applyBorder="1" applyAlignment="1" applyProtection="1">
      <alignment horizontal="center" vertical="center" wrapText="1"/>
      <protection locked="0"/>
    </xf>
    <xf numFmtId="0" fontId="33" fillId="13" borderId="22" xfId="0" applyFont="1" applyFill="1" applyBorder="1" applyAlignment="1" applyProtection="1">
      <alignment horizontal="center" vertical="center" wrapText="1"/>
      <protection locked="0"/>
    </xf>
    <xf numFmtId="0" fontId="33" fillId="13" borderId="71" xfId="0" applyFont="1" applyFill="1" applyBorder="1" applyAlignment="1" applyProtection="1">
      <alignment horizontal="center" vertical="center" wrapText="1"/>
      <protection locked="0"/>
    </xf>
    <xf numFmtId="0" fontId="34" fillId="13" borderId="56" xfId="0" applyFont="1" applyFill="1" applyBorder="1" applyAlignment="1" applyProtection="1">
      <alignment horizontal="center" vertical="center" wrapText="1"/>
      <protection locked="0"/>
    </xf>
    <xf numFmtId="0" fontId="34" fillId="13" borderId="22" xfId="0" applyFont="1" applyFill="1" applyBorder="1" applyAlignment="1" applyProtection="1">
      <alignment horizontal="center" vertical="center" wrapText="1"/>
      <protection locked="0"/>
    </xf>
    <xf numFmtId="0" fontId="34" fillId="13" borderId="57" xfId="0" applyFont="1" applyFill="1" applyBorder="1" applyAlignment="1" applyProtection="1">
      <alignment horizontal="center" vertical="center" wrapText="1"/>
      <protection locked="0"/>
    </xf>
    <xf numFmtId="0" fontId="34" fillId="13" borderId="56" xfId="0" applyFont="1" applyFill="1" applyBorder="1" applyAlignment="1" applyProtection="1">
      <alignment horizontal="center" vertical="center"/>
      <protection locked="0"/>
    </xf>
    <xf numFmtId="0" fontId="34" fillId="13" borderId="22" xfId="0" applyFont="1" applyFill="1" applyBorder="1" applyAlignment="1" applyProtection="1">
      <alignment horizontal="center" vertical="center"/>
      <protection locked="0"/>
    </xf>
    <xf numFmtId="0" fontId="34" fillId="13" borderId="57" xfId="0" applyFont="1" applyFill="1" applyBorder="1" applyAlignment="1" applyProtection="1">
      <alignment horizontal="center" vertical="center"/>
      <protection locked="0"/>
    </xf>
    <xf numFmtId="0" fontId="34" fillId="13" borderId="93" xfId="0" applyFont="1" applyFill="1" applyBorder="1" applyAlignment="1" applyProtection="1">
      <alignment horizontal="center" vertical="center" wrapText="1"/>
      <protection locked="0"/>
    </xf>
    <xf numFmtId="0" fontId="33" fillId="13" borderId="246" xfId="0" applyFont="1" applyFill="1" applyBorder="1" applyAlignment="1" applyProtection="1">
      <alignment horizontal="center" vertical="center" wrapText="1"/>
      <protection locked="0"/>
    </xf>
    <xf numFmtId="0" fontId="34" fillId="13" borderId="58" xfId="0" applyFont="1" applyFill="1" applyBorder="1" applyAlignment="1" applyProtection="1">
      <alignment horizontal="center" vertical="center" wrapText="1"/>
      <protection locked="0"/>
    </xf>
    <xf numFmtId="0" fontId="33" fillId="13" borderId="245" xfId="0" applyFont="1" applyFill="1" applyBorder="1" applyAlignment="1" applyProtection="1">
      <alignment horizontal="center" vertical="center" wrapText="1"/>
      <protection locked="0"/>
    </xf>
    <xf numFmtId="0" fontId="34" fillId="13" borderId="53" xfId="0" applyFont="1" applyFill="1" applyBorder="1" applyAlignment="1" applyProtection="1">
      <alignment horizontal="center" vertical="center" wrapText="1"/>
      <protection locked="0"/>
    </xf>
    <xf numFmtId="0" fontId="33" fillId="13" borderId="124" xfId="0" applyFont="1" applyFill="1" applyBorder="1" applyAlignment="1" applyProtection="1">
      <alignment horizontal="center" vertical="center" wrapText="1"/>
      <protection locked="0"/>
    </xf>
    <xf numFmtId="0" fontId="33" fillId="13" borderId="250" xfId="0" applyFont="1" applyFill="1" applyBorder="1" applyAlignment="1" applyProtection="1">
      <alignment horizontal="center" vertical="center" wrapText="1"/>
      <protection locked="0"/>
    </xf>
    <xf numFmtId="0" fontId="34" fillId="13" borderId="123" xfId="0" applyFont="1" applyFill="1" applyBorder="1" applyAlignment="1" applyProtection="1">
      <alignment horizontal="center" vertical="center" wrapText="1"/>
      <protection locked="0"/>
    </xf>
    <xf numFmtId="0" fontId="34" fillId="13" borderId="124" xfId="0" applyFont="1" applyFill="1" applyBorder="1" applyAlignment="1" applyProtection="1">
      <alignment horizontal="center" vertical="center" wrapText="1"/>
      <protection locked="0"/>
    </xf>
    <xf numFmtId="0" fontId="34" fillId="13" borderId="125" xfId="0" applyFont="1" applyFill="1" applyBorder="1" applyAlignment="1" applyProtection="1">
      <alignment horizontal="center" vertical="center" wrapText="1"/>
      <protection locked="0"/>
    </xf>
    <xf numFmtId="0" fontId="34" fillId="13" borderId="150" xfId="0" applyFont="1" applyFill="1" applyBorder="1" applyAlignment="1" applyProtection="1">
      <alignment horizontal="center" vertical="center"/>
      <protection locked="0"/>
    </xf>
    <xf numFmtId="0" fontId="34" fillId="13" borderId="124" xfId="0" applyFont="1" applyFill="1" applyBorder="1" applyAlignment="1" applyProtection="1">
      <alignment horizontal="center" vertical="center"/>
      <protection locked="0"/>
    </xf>
    <xf numFmtId="0" fontId="34" fillId="13" borderId="250" xfId="0" applyFont="1" applyFill="1" applyBorder="1" applyAlignment="1" applyProtection="1">
      <alignment horizontal="center" vertical="center"/>
      <protection locked="0"/>
    </xf>
    <xf numFmtId="0" fontId="34" fillId="13" borderId="91" xfId="0" applyFont="1" applyFill="1" applyBorder="1" applyAlignment="1" applyProtection="1">
      <alignment horizontal="center" vertical="center"/>
      <protection locked="0"/>
    </xf>
    <xf numFmtId="0" fontId="34" fillId="13" borderId="245" xfId="0" applyFont="1" applyFill="1" applyBorder="1" applyAlignment="1" applyProtection="1">
      <alignment horizontal="center" vertical="center"/>
      <protection locked="0"/>
    </xf>
    <xf numFmtId="0" fontId="34" fillId="13" borderId="252" xfId="0" applyFont="1" applyFill="1" applyBorder="1" applyAlignment="1" applyProtection="1">
      <alignment horizontal="center" vertical="center" wrapText="1"/>
      <protection locked="0"/>
    </xf>
    <xf numFmtId="0" fontId="34" fillId="13" borderId="252" xfId="0" applyFont="1" applyFill="1" applyBorder="1" applyAlignment="1" applyProtection="1">
      <alignment horizontal="center" vertical="center"/>
      <protection locked="0"/>
    </xf>
    <xf numFmtId="0" fontId="34" fillId="13" borderId="251" xfId="0" applyFont="1" applyFill="1" applyBorder="1" applyAlignment="1" applyProtection="1">
      <alignment horizontal="center" vertical="center" wrapText="1"/>
      <protection locked="0"/>
    </xf>
    <xf numFmtId="0" fontId="33" fillId="13" borderId="252" xfId="0" applyFont="1" applyFill="1" applyBorder="1" applyAlignment="1" applyProtection="1">
      <alignment horizontal="center" vertical="center" wrapText="1"/>
      <protection locked="0"/>
    </xf>
    <xf numFmtId="0" fontId="33" fillId="13" borderId="96" xfId="0" applyFont="1" applyFill="1" applyBorder="1" applyAlignment="1" applyProtection="1">
      <alignment horizontal="center" vertical="center" wrapText="1"/>
      <protection locked="0"/>
    </xf>
    <xf numFmtId="0" fontId="34" fillId="13" borderId="96" xfId="0" applyFont="1" applyFill="1" applyBorder="1" applyAlignment="1" applyProtection="1">
      <alignment horizontal="center" vertical="center" wrapText="1"/>
      <protection locked="0"/>
    </xf>
    <xf numFmtId="0" fontId="34" fillId="13" borderId="96" xfId="0" applyFont="1" applyFill="1" applyBorder="1" applyAlignment="1" applyProtection="1">
      <alignment horizontal="center" vertical="center"/>
      <protection locked="0"/>
    </xf>
    <xf numFmtId="0" fontId="33" fillId="13" borderId="84" xfId="0" applyFont="1" applyFill="1" applyBorder="1" applyAlignment="1" applyProtection="1">
      <alignment horizontal="center" vertical="center" wrapText="1"/>
      <protection locked="0"/>
    </xf>
    <xf numFmtId="0" fontId="33" fillId="13" borderId="253" xfId="0" applyFont="1" applyFill="1" applyBorder="1" applyAlignment="1" applyProtection="1">
      <alignment horizontal="center" vertical="center" wrapText="1"/>
      <protection locked="0"/>
    </xf>
    <xf numFmtId="0" fontId="34" fillId="13" borderId="253" xfId="0" applyFont="1" applyFill="1" applyBorder="1" applyAlignment="1" applyProtection="1">
      <alignment horizontal="center" vertical="center" wrapText="1"/>
      <protection locked="0"/>
    </xf>
    <xf numFmtId="0" fontId="34" fillId="13" borderId="253" xfId="0" applyFont="1" applyFill="1" applyBorder="1" applyAlignment="1" applyProtection="1">
      <alignment horizontal="center" vertical="center"/>
      <protection locked="0"/>
    </xf>
    <xf numFmtId="0" fontId="34" fillId="32" borderId="86" xfId="0" applyFont="1" applyFill="1" applyBorder="1" applyAlignment="1" applyProtection="1">
      <alignment horizontal="center" vertical="center" wrapText="1"/>
      <protection locked="0"/>
    </xf>
    <xf numFmtId="0" fontId="34" fillId="32" borderId="82" xfId="0" applyFont="1" applyFill="1" applyBorder="1" applyAlignment="1" applyProtection="1">
      <alignment horizontal="center" vertical="center" wrapText="1"/>
      <protection locked="0"/>
    </xf>
    <xf numFmtId="0" fontId="34" fillId="32" borderId="82" xfId="0" applyFont="1" applyFill="1" applyBorder="1" applyAlignment="1" applyProtection="1">
      <alignment horizontal="center" vertical="center"/>
      <protection locked="0"/>
    </xf>
    <xf numFmtId="0" fontId="34" fillId="13" borderId="251" xfId="0" applyFont="1" applyFill="1" applyBorder="1" applyAlignment="1" applyProtection="1">
      <alignment horizontal="center" vertical="center"/>
      <protection locked="0"/>
    </xf>
    <xf numFmtId="0" fontId="33" fillId="13" borderId="57" xfId="0" applyFont="1" applyFill="1" applyBorder="1" applyAlignment="1" applyProtection="1">
      <alignment horizontal="center" vertical="center" wrapText="1"/>
      <protection locked="0"/>
    </xf>
    <xf numFmtId="0" fontId="33" fillId="13" borderId="251" xfId="0" applyFont="1" applyFill="1" applyBorder="1" applyAlignment="1" applyProtection="1">
      <alignment horizontal="center" vertical="center" wrapText="1"/>
      <protection locked="0"/>
    </xf>
    <xf numFmtId="0" fontId="48" fillId="38" borderId="97" xfId="0" applyFont="1" applyFill="1" applyBorder="1" applyAlignment="1">
      <alignment horizontal="center" vertical="center" wrapText="1"/>
    </xf>
    <xf numFmtId="0" fontId="48" fillId="38" borderId="98" xfId="0" applyFont="1" applyFill="1" applyBorder="1" applyAlignment="1">
      <alignment horizontal="center" vertical="center" wrapText="1"/>
    </xf>
    <xf numFmtId="0" fontId="48" fillId="38" borderId="123" xfId="0" applyFont="1" applyFill="1" applyBorder="1" applyAlignment="1">
      <alignment horizontal="center" vertical="center" wrapText="1"/>
    </xf>
    <xf numFmtId="0" fontId="16" fillId="6" borderId="230" xfId="0" applyFont="1" applyFill="1" applyBorder="1" applyAlignment="1">
      <alignment horizontal="center" wrapText="1"/>
    </xf>
    <xf numFmtId="0" fontId="16" fillId="6" borderId="231" xfId="0" applyFont="1" applyFill="1" applyBorder="1" applyAlignment="1">
      <alignment horizontal="center" wrapText="1"/>
    </xf>
    <xf numFmtId="0" fontId="48" fillId="38" borderId="53" xfId="0" applyFont="1" applyFill="1" applyBorder="1" applyAlignment="1">
      <alignment horizontal="center" vertical="center" wrapText="1"/>
    </xf>
    <xf numFmtId="0" fontId="48" fillId="38" borderId="56" xfId="0" applyFont="1" applyFill="1" applyBorder="1" applyAlignment="1">
      <alignment horizontal="center" vertical="center" wrapText="1"/>
    </xf>
    <xf numFmtId="0" fontId="48" fillId="38" borderId="58" xfId="0" applyFont="1" applyFill="1" applyBorder="1" applyAlignment="1">
      <alignment horizontal="center" vertical="center" wrapText="1"/>
    </xf>
    <xf numFmtId="0" fontId="29" fillId="23" borderId="82" xfId="0" applyFont="1" applyFill="1" applyBorder="1" applyAlignment="1">
      <alignment horizontal="center"/>
    </xf>
    <xf numFmtId="0" fontId="29" fillId="28" borderId="82" xfId="0" applyFont="1" applyFill="1" applyBorder="1" applyAlignment="1">
      <alignment horizontal="center"/>
    </xf>
    <xf numFmtId="0" fontId="29" fillId="29" borderId="82" xfId="0" applyFont="1" applyFill="1" applyBorder="1" applyAlignment="1">
      <alignment horizontal="center"/>
    </xf>
    <xf numFmtId="0" fontId="29" fillId="30" borderId="82" xfId="0" applyFont="1" applyFill="1" applyBorder="1" applyAlignment="1">
      <alignment horizontal="center"/>
    </xf>
    <xf numFmtId="0" fontId="16" fillId="6" borderId="248" xfId="0" applyFont="1" applyFill="1" applyBorder="1" applyAlignment="1">
      <alignment horizontal="center" vertical="top" wrapText="1"/>
    </xf>
    <xf numFmtId="0" fontId="16" fillId="6" borderId="231" xfId="0" applyFont="1" applyFill="1" applyBorder="1" applyAlignment="1">
      <alignment horizontal="center" vertical="top" wrapText="1"/>
    </xf>
    <xf numFmtId="0" fontId="33" fillId="13" borderId="51" xfId="0" applyFont="1" applyFill="1" applyBorder="1" applyAlignment="1" applyProtection="1">
      <alignment horizontal="center" vertical="center" wrapText="1"/>
      <protection locked="0"/>
    </xf>
    <xf numFmtId="0" fontId="33" fillId="13" borderId="87" xfId="0" applyFont="1" applyFill="1" applyBorder="1" applyAlignment="1" applyProtection="1">
      <alignment horizontal="center" vertical="center" wrapText="1"/>
      <protection locked="0"/>
    </xf>
    <xf numFmtId="0" fontId="34" fillId="13" borderId="88" xfId="0" applyFont="1" applyFill="1" applyBorder="1" applyAlignment="1" applyProtection="1">
      <alignment horizontal="center" vertical="center" wrapText="1"/>
      <protection locked="0"/>
    </xf>
    <xf numFmtId="0" fontId="34" fillId="13" borderId="51" xfId="0" applyFont="1" applyFill="1" applyBorder="1" applyAlignment="1" applyProtection="1">
      <alignment horizontal="center" vertical="center" wrapText="1"/>
      <protection locked="0"/>
    </xf>
    <xf numFmtId="0" fontId="34" fillId="13" borderId="84" xfId="0" applyFont="1" applyFill="1" applyBorder="1" applyAlignment="1" applyProtection="1">
      <alignment horizontal="center" vertical="center" wrapText="1"/>
      <protection locked="0"/>
    </xf>
    <xf numFmtId="0" fontId="34" fillId="13" borderId="258" xfId="0" applyFont="1" applyFill="1" applyBorder="1" applyAlignment="1" applyProtection="1">
      <alignment wrapText="1"/>
      <protection locked="0"/>
    </xf>
    <xf numFmtId="0" fontId="35" fillId="13" borderId="11" xfId="0" applyFont="1" applyFill="1" applyBorder="1" applyAlignment="1" applyProtection="1">
      <alignment wrapText="1"/>
      <protection locked="0"/>
    </xf>
    <xf numFmtId="0" fontId="35" fillId="13" borderId="259" xfId="0" applyFont="1" applyFill="1" applyBorder="1" applyAlignment="1" applyProtection="1">
      <alignment wrapText="1"/>
      <protection locked="0"/>
    </xf>
    <xf numFmtId="0" fontId="34" fillId="13" borderId="261" xfId="0" applyFont="1" applyFill="1" applyBorder="1" applyAlignment="1" applyProtection="1">
      <alignment wrapText="1"/>
      <protection locked="0"/>
    </xf>
    <xf numFmtId="0" fontId="35" fillId="13" borderId="243" xfId="0" applyFont="1" applyFill="1" applyBorder="1" applyAlignment="1" applyProtection="1">
      <alignment wrapText="1"/>
      <protection locked="0"/>
    </xf>
    <xf numFmtId="0" fontId="35" fillId="13" borderId="244" xfId="0" applyFont="1" applyFill="1" applyBorder="1" applyAlignment="1" applyProtection="1">
      <alignment wrapText="1"/>
      <protection locked="0"/>
    </xf>
    <xf numFmtId="0" fontId="39" fillId="7" borderId="258" xfId="0" applyFont="1" applyFill="1" applyBorder="1" applyAlignment="1" applyProtection="1">
      <alignment wrapText="1"/>
      <protection locked="0"/>
    </xf>
    <xf numFmtId="0" fontId="37" fillId="0" borderId="11" xfId="0" applyFont="1" applyBorder="1" applyAlignment="1" applyProtection="1">
      <alignment wrapText="1"/>
      <protection locked="0"/>
    </xf>
    <xf numFmtId="0" fontId="37" fillId="0" borderId="259" xfId="0" applyFont="1" applyBorder="1" applyAlignment="1" applyProtection="1">
      <alignment wrapText="1"/>
      <protection locked="0"/>
    </xf>
    <xf numFmtId="0" fontId="34" fillId="13" borderId="293" xfId="0" applyFont="1" applyFill="1" applyBorder="1" applyAlignment="1" applyProtection="1">
      <alignment horizontal="center" wrapText="1" readingOrder="2"/>
      <protection locked="0"/>
    </xf>
    <xf numFmtId="0" fontId="34" fillId="13" borderId="259" xfId="0" applyFont="1" applyFill="1" applyBorder="1" applyAlignment="1" applyProtection="1">
      <alignment horizontal="center" wrapText="1" readingOrder="2"/>
      <protection locked="0"/>
    </xf>
    <xf numFmtId="0" fontId="34" fillId="13" borderId="113" xfId="0" applyFont="1" applyFill="1" applyBorder="1" applyAlignment="1" applyProtection="1">
      <alignment horizontal="center"/>
      <protection locked="0"/>
    </xf>
    <xf numFmtId="0" fontId="34" fillId="13" borderId="259" xfId="0" applyFont="1" applyFill="1" applyBorder="1" applyAlignment="1" applyProtection="1">
      <alignment horizontal="center"/>
      <protection locked="0"/>
    </xf>
    <xf numFmtId="0" fontId="34" fillId="13" borderId="287" xfId="0" applyFont="1" applyFill="1" applyBorder="1" applyAlignment="1" applyProtection="1">
      <alignment horizontal="center" wrapText="1" readingOrder="2"/>
      <protection locked="0"/>
    </xf>
    <xf numFmtId="0" fontId="34" fillId="13" borderId="70" xfId="0" applyFont="1" applyFill="1" applyBorder="1" applyAlignment="1" applyProtection="1">
      <alignment horizontal="center" wrapText="1" readingOrder="2"/>
      <protection locked="0"/>
    </xf>
    <xf numFmtId="0" fontId="34" fillId="13" borderId="288" xfId="0" applyFont="1" applyFill="1" applyBorder="1" applyAlignment="1" applyProtection="1">
      <alignment horizontal="center" wrapText="1" readingOrder="2"/>
      <protection locked="0"/>
    </xf>
    <xf numFmtId="0" fontId="34" fillId="13" borderId="65" xfId="0" applyFont="1" applyFill="1" applyBorder="1" applyAlignment="1" applyProtection="1">
      <alignment horizontal="center" wrapText="1" readingOrder="2"/>
      <protection locked="0"/>
    </xf>
    <xf numFmtId="0" fontId="34" fillId="13" borderId="286" xfId="0" applyFont="1" applyFill="1" applyBorder="1" applyAlignment="1" applyProtection="1">
      <alignment horizontal="center" wrapText="1" readingOrder="2"/>
      <protection locked="0"/>
    </xf>
    <xf numFmtId="0" fontId="34" fillId="13" borderId="286" xfId="0" applyFont="1" applyFill="1" applyBorder="1" applyAlignment="1" applyProtection="1">
      <alignment horizontal="center" vertical="top" wrapText="1" readingOrder="2"/>
      <protection locked="0"/>
    </xf>
    <xf numFmtId="0" fontId="34" fillId="13" borderId="67" xfId="0" applyFont="1" applyFill="1" applyBorder="1" applyAlignment="1" applyProtection="1">
      <alignment horizontal="center" wrapText="1" readingOrder="2"/>
      <protection locked="0"/>
    </xf>
    <xf numFmtId="0" fontId="33" fillId="3" borderId="254" xfId="0" applyFont="1" applyFill="1" applyBorder="1" applyAlignment="1">
      <alignment horizontal="center" vertical="top" wrapText="1"/>
    </xf>
    <xf numFmtId="0" fontId="33" fillId="3" borderId="256" xfId="0" applyFont="1" applyFill="1" applyBorder="1" applyAlignment="1">
      <alignment horizontal="center" vertical="top" wrapText="1"/>
    </xf>
    <xf numFmtId="0" fontId="38" fillId="2" borderId="278" xfId="0" applyFont="1" applyFill="1" applyBorder="1" applyAlignment="1">
      <alignment horizontal="center" vertical="top" wrapText="1" readingOrder="2"/>
    </xf>
    <xf numFmtId="0" fontId="38" fillId="2" borderId="279" xfId="0" applyFont="1" applyFill="1" applyBorder="1" applyAlignment="1">
      <alignment horizontal="center" vertical="top" wrapText="1" readingOrder="2"/>
    </xf>
    <xf numFmtId="0" fontId="38" fillId="2" borderId="280" xfId="0" applyFont="1" applyFill="1" applyBorder="1" applyAlignment="1">
      <alignment horizontal="center" vertical="top" wrapText="1" readingOrder="2"/>
    </xf>
    <xf numFmtId="0" fontId="33" fillId="2" borderId="278" xfId="0" applyFont="1" applyFill="1" applyBorder="1" applyAlignment="1">
      <alignment horizontal="center" wrapText="1" readingOrder="2"/>
    </xf>
    <xf numFmtId="0" fontId="33" fillId="2" borderId="279" xfId="0" applyFont="1" applyFill="1" applyBorder="1" applyAlignment="1">
      <alignment horizontal="center" wrapText="1" readingOrder="2"/>
    </xf>
    <xf numFmtId="0" fontId="33" fillId="2" borderId="280" xfId="0" applyFont="1" applyFill="1" applyBorder="1" applyAlignment="1">
      <alignment horizontal="center" wrapText="1" readingOrder="2"/>
    </xf>
    <xf numFmtId="0" fontId="34" fillId="13" borderId="70" xfId="0" applyFont="1" applyFill="1" applyBorder="1" applyAlignment="1" applyProtection="1">
      <alignment horizontal="right"/>
      <protection locked="0"/>
    </xf>
    <xf numFmtId="0" fontId="34" fillId="13" borderId="288" xfId="0" applyFont="1" applyFill="1" applyBorder="1" applyAlignment="1" applyProtection="1">
      <alignment horizontal="right"/>
      <protection locked="0"/>
    </xf>
    <xf numFmtId="0" fontId="33" fillId="2" borderId="278" xfId="0" applyFont="1" applyFill="1" applyBorder="1" applyAlignment="1">
      <alignment horizontal="center" vertical="center" wrapText="1" readingOrder="2"/>
    </xf>
    <xf numFmtId="0" fontId="33" fillId="2" borderId="279" xfId="0" applyFont="1" applyFill="1" applyBorder="1" applyAlignment="1">
      <alignment horizontal="center" vertical="center" wrapText="1" readingOrder="2"/>
    </xf>
    <xf numFmtId="0" fontId="33" fillId="2" borderId="280" xfId="0" applyFont="1" applyFill="1" applyBorder="1" applyAlignment="1">
      <alignment horizontal="center" vertical="center" wrapText="1" readingOrder="2"/>
    </xf>
    <xf numFmtId="0" fontId="34" fillId="13" borderId="67" xfId="0" applyFont="1" applyFill="1" applyBorder="1" applyAlignment="1" applyProtection="1">
      <alignment horizontal="right"/>
      <protection locked="0"/>
    </xf>
    <xf numFmtId="0" fontId="34" fillId="13" borderId="287" xfId="0" applyFont="1" applyFill="1" applyBorder="1" applyAlignment="1" applyProtection="1">
      <alignment horizontal="right"/>
      <protection locked="0"/>
    </xf>
    <xf numFmtId="0" fontId="34" fillId="13" borderId="286" xfId="0" applyFont="1" applyFill="1" applyBorder="1" applyAlignment="1" applyProtection="1">
      <alignment horizontal="right"/>
      <protection locked="0"/>
    </xf>
    <xf numFmtId="0" fontId="29" fillId="30" borderId="152" xfId="0" applyFont="1" applyFill="1" applyBorder="1" applyAlignment="1">
      <alignment horizontal="center"/>
    </xf>
    <xf numFmtId="0" fontId="29" fillId="30" borderId="89" xfId="0" applyFont="1" applyFill="1" applyBorder="1" applyAlignment="1">
      <alignment horizontal="center"/>
    </xf>
    <xf numFmtId="0" fontId="29" fillId="30" borderId="262" xfId="0" applyFont="1" applyFill="1" applyBorder="1" applyAlignment="1">
      <alignment horizontal="center"/>
    </xf>
    <xf numFmtId="0" fontId="29" fillId="29" borderId="152" xfId="0" applyFont="1" applyFill="1" applyBorder="1" applyAlignment="1">
      <alignment horizontal="center"/>
    </xf>
    <xf numFmtId="0" fontId="29" fillId="29" borderId="89" xfId="0" applyFont="1" applyFill="1" applyBorder="1" applyAlignment="1">
      <alignment horizontal="center"/>
    </xf>
    <xf numFmtId="0" fontId="29" fillId="29" borderId="262" xfId="0" applyFont="1" applyFill="1" applyBorder="1" applyAlignment="1">
      <alignment horizontal="center"/>
    </xf>
    <xf numFmtId="0" fontId="34" fillId="13" borderId="6" xfId="0" applyFont="1" applyFill="1" applyBorder="1" applyAlignment="1" applyProtection="1">
      <alignment horizontal="right" wrapText="1" readingOrder="2"/>
      <protection locked="0"/>
    </xf>
    <xf numFmtId="0" fontId="35" fillId="13" borderId="6" xfId="0" applyFont="1" applyFill="1" applyBorder="1" applyProtection="1">
      <protection locked="0"/>
    </xf>
    <xf numFmtId="0" fontId="33" fillId="2" borderId="6" xfId="0" applyFont="1" applyFill="1" applyBorder="1" applyAlignment="1">
      <alignment horizontal="right" wrapText="1" readingOrder="2"/>
    </xf>
    <xf numFmtId="0" fontId="35" fillId="0" borderId="6" xfId="0" applyFont="1" applyBorder="1"/>
    <xf numFmtId="0" fontId="34" fillId="3" borderId="6" xfId="0" applyFont="1" applyFill="1" applyBorder="1" applyAlignment="1" applyProtection="1">
      <alignment horizontal="right" wrapText="1" readingOrder="2"/>
      <protection locked="0"/>
    </xf>
    <xf numFmtId="0" fontId="35" fillId="0" borderId="6" xfId="0" applyFont="1" applyBorder="1" applyProtection="1">
      <protection locked="0"/>
    </xf>
    <xf numFmtId="0" fontId="29" fillId="23" borderId="152" xfId="0" applyFont="1" applyFill="1" applyBorder="1" applyAlignment="1">
      <alignment horizontal="center"/>
    </xf>
    <xf numFmtId="0" fontId="29" fillId="23" borderId="89" xfId="0" applyFont="1" applyFill="1" applyBorder="1" applyAlignment="1">
      <alignment horizontal="center"/>
    </xf>
    <xf numFmtId="0" fontId="29" fillId="23" borderId="262" xfId="0" applyFont="1" applyFill="1" applyBorder="1" applyAlignment="1">
      <alignment horizontal="center"/>
    </xf>
    <xf numFmtId="0" fontId="29" fillId="28" borderId="89" xfId="0" applyFont="1" applyFill="1" applyBorder="1" applyAlignment="1">
      <alignment horizontal="center"/>
    </xf>
    <xf numFmtId="0" fontId="34" fillId="13" borderId="65" xfId="0" applyFont="1" applyFill="1" applyBorder="1" applyAlignment="1" applyProtection="1">
      <alignment horizontal="right"/>
      <protection locked="0"/>
    </xf>
    <xf numFmtId="0" fontId="41" fillId="13" borderId="293" xfId="0" applyFont="1" applyFill="1" applyBorder="1" applyAlignment="1" applyProtection="1">
      <alignment horizontal="center" wrapText="1"/>
      <protection locked="0"/>
    </xf>
    <xf numFmtId="0" fontId="41" fillId="13" borderId="11" xfId="0" applyFont="1" applyFill="1" applyBorder="1" applyAlignment="1" applyProtection="1">
      <alignment horizontal="center" wrapText="1"/>
      <protection locked="0"/>
    </xf>
    <xf numFmtId="0" fontId="41" fillId="13" borderId="114" xfId="0" applyFont="1" applyFill="1" applyBorder="1" applyAlignment="1" applyProtection="1">
      <alignment horizontal="center" wrapText="1"/>
      <protection locked="0"/>
    </xf>
    <xf numFmtId="0" fontId="41" fillId="13" borderId="294" xfId="0" applyFont="1" applyFill="1" applyBorder="1" applyAlignment="1" applyProtection="1">
      <alignment horizontal="center" wrapText="1"/>
      <protection locked="0"/>
    </xf>
    <xf numFmtId="0" fontId="41" fillId="13" borderId="243" xfId="0" applyFont="1" applyFill="1" applyBorder="1" applyAlignment="1" applyProtection="1">
      <alignment horizontal="center" wrapText="1"/>
      <protection locked="0"/>
    </xf>
    <xf numFmtId="0" fontId="41" fillId="13" borderId="116" xfId="0" applyFont="1" applyFill="1" applyBorder="1" applyAlignment="1" applyProtection="1">
      <alignment horizontal="center" wrapText="1"/>
      <protection locked="0"/>
    </xf>
    <xf numFmtId="0" fontId="41" fillId="13" borderId="259" xfId="0" applyFont="1" applyFill="1" applyBorder="1" applyAlignment="1" applyProtection="1">
      <alignment horizontal="center" wrapText="1"/>
      <protection locked="0"/>
    </xf>
    <xf numFmtId="0" fontId="34" fillId="13" borderId="298" xfId="0" applyFont="1" applyFill="1" applyBorder="1" applyAlignment="1" applyProtection="1">
      <alignment horizontal="center" wrapText="1" readingOrder="2"/>
      <protection locked="0"/>
    </xf>
    <xf numFmtId="0" fontId="34" fillId="13" borderId="299" xfId="0" applyFont="1" applyFill="1" applyBorder="1" applyAlignment="1" applyProtection="1">
      <alignment horizontal="center" wrapText="1" readingOrder="2"/>
      <protection locked="0"/>
    </xf>
    <xf numFmtId="0" fontId="41" fillId="13" borderId="244" xfId="0" applyFont="1" applyFill="1" applyBorder="1" applyAlignment="1" applyProtection="1">
      <alignment horizontal="center" wrapText="1"/>
      <protection locked="0"/>
    </xf>
    <xf numFmtId="0" fontId="41" fillId="13" borderId="254" xfId="0" applyFont="1" applyFill="1" applyBorder="1" applyAlignment="1" applyProtection="1">
      <alignment horizontal="center" wrapText="1"/>
      <protection locked="0"/>
    </xf>
    <xf numFmtId="0" fontId="41" fillId="13" borderId="255" xfId="0" applyFont="1" applyFill="1" applyBorder="1" applyAlignment="1" applyProtection="1">
      <alignment horizontal="center" wrapText="1"/>
      <protection locked="0"/>
    </xf>
    <xf numFmtId="0" fontId="41" fillId="13" borderId="282" xfId="0" applyFont="1" applyFill="1" applyBorder="1" applyAlignment="1" applyProtection="1">
      <alignment horizontal="center" wrapText="1"/>
      <protection locked="0"/>
    </xf>
    <xf numFmtId="0" fontId="45" fillId="0" borderId="115" xfId="0" applyFont="1" applyBorder="1" applyAlignment="1" applyProtection="1">
      <alignment horizontal="center" vertical="top" wrapText="1"/>
      <protection locked="0"/>
    </xf>
    <xf numFmtId="0" fontId="45" fillId="0" borderId="116" xfId="0" applyFont="1" applyBorder="1" applyAlignment="1" applyProtection="1">
      <alignment horizontal="center" vertical="top" wrapText="1"/>
      <protection locked="0"/>
    </xf>
    <xf numFmtId="0" fontId="45" fillId="0" borderId="244" xfId="0" applyFont="1" applyBorder="1" applyAlignment="1" applyProtection="1">
      <alignment horizontal="center" vertical="top" wrapText="1"/>
      <protection locked="0"/>
    </xf>
    <xf numFmtId="0" fontId="40" fillId="9" borderId="100" xfId="0" applyFont="1" applyFill="1" applyBorder="1" applyAlignment="1">
      <alignment horizontal="center" wrapText="1"/>
    </xf>
    <xf numFmtId="0" fontId="40" fillId="9" borderId="101" xfId="0" applyFont="1" applyFill="1" applyBorder="1" applyAlignment="1">
      <alignment horizontal="center" wrapText="1"/>
    </xf>
    <xf numFmtId="0" fontId="33" fillId="3" borderId="278" xfId="0" applyFont="1" applyFill="1" applyBorder="1" applyAlignment="1">
      <alignment horizontal="center" vertical="top" wrapText="1"/>
    </xf>
    <xf numFmtId="0" fontId="33" fillId="3" borderId="280" xfId="0" applyFont="1" applyFill="1" applyBorder="1" applyAlignment="1">
      <alignment horizontal="center" vertical="top" wrapText="1"/>
    </xf>
    <xf numFmtId="0" fontId="34" fillId="13" borderId="300" xfId="0" applyFont="1" applyFill="1" applyBorder="1" applyAlignment="1" applyProtection="1">
      <alignment horizontal="center" wrapText="1" readingOrder="2"/>
      <protection locked="0"/>
    </xf>
    <xf numFmtId="0" fontId="34" fillId="13" borderId="297" xfId="0" applyFont="1" applyFill="1" applyBorder="1" applyAlignment="1" applyProtection="1">
      <alignment horizontal="center" wrapText="1" readingOrder="2"/>
      <protection locked="0"/>
    </xf>
    <xf numFmtId="0" fontId="45" fillId="0" borderId="113" xfId="0" applyFont="1" applyBorder="1" applyAlignment="1" applyProtection="1">
      <alignment horizontal="center" vertical="top" wrapText="1"/>
      <protection locked="0"/>
    </xf>
    <xf numFmtId="0" fontId="45" fillId="0" borderId="114" xfId="0" applyFont="1" applyBorder="1" applyAlignment="1" applyProtection="1">
      <alignment horizontal="center" vertical="top" wrapText="1"/>
      <protection locked="0"/>
    </xf>
    <xf numFmtId="0" fontId="45" fillId="0" borderId="259" xfId="0" applyFont="1" applyBorder="1" applyAlignment="1" applyProtection="1">
      <alignment horizontal="center" vertical="top" wrapText="1"/>
      <protection locked="0"/>
    </xf>
    <xf numFmtId="0" fontId="40" fillId="54" borderId="109" xfId="0" applyFont="1" applyFill="1" applyBorder="1" applyAlignment="1">
      <alignment horizontal="center" vertical="center"/>
    </xf>
    <xf numFmtId="0" fontId="40" fillId="54" borderId="110" xfId="0" applyFont="1" applyFill="1" applyBorder="1" applyAlignment="1">
      <alignment horizontal="center" vertical="center"/>
    </xf>
    <xf numFmtId="0" fontId="40" fillId="54" borderId="109" xfId="0" applyFont="1" applyFill="1" applyBorder="1" applyAlignment="1">
      <alignment horizontal="center" vertical="center" wrapText="1"/>
    </xf>
    <xf numFmtId="0" fontId="40" fillId="54" borderId="281" xfId="0" applyFont="1" applyFill="1" applyBorder="1" applyAlignment="1">
      <alignment horizontal="center" vertical="center" wrapText="1"/>
    </xf>
    <xf numFmtId="0" fontId="45" fillId="0" borderId="293" xfId="0" applyFont="1" applyBorder="1" applyAlignment="1" applyProtection="1">
      <alignment horizontal="center" vertical="top" wrapText="1"/>
      <protection locked="0"/>
    </xf>
    <xf numFmtId="0" fontId="40" fillId="9" borderId="0" xfId="0" applyFont="1" applyFill="1" applyAlignment="1">
      <alignment horizontal="center" wrapText="1"/>
    </xf>
    <xf numFmtId="0" fontId="41" fillId="0" borderId="2" xfId="0" applyFont="1" applyBorder="1" applyAlignment="1" applyProtection="1">
      <alignment wrapText="1"/>
      <protection locked="0"/>
    </xf>
    <xf numFmtId="0" fontId="47" fillId="0" borderId="4" xfId="0" applyFont="1" applyBorder="1" applyAlignment="1" applyProtection="1">
      <alignment wrapText="1"/>
      <protection locked="0"/>
    </xf>
    <xf numFmtId="0" fontId="47" fillId="0" borderId="3" xfId="0" applyFont="1" applyBorder="1" applyAlignment="1" applyProtection="1">
      <alignment wrapText="1"/>
      <protection locked="0"/>
    </xf>
    <xf numFmtId="0" fontId="40" fillId="9" borderId="295" xfId="0" applyFont="1" applyFill="1" applyBorder="1" applyAlignment="1">
      <alignment horizontal="center" wrapText="1"/>
    </xf>
    <xf numFmtId="0" fontId="49" fillId="9" borderId="2" xfId="0" applyFont="1" applyFill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41" fillId="10" borderId="2" xfId="0" applyFont="1" applyFill="1" applyBorder="1" applyAlignment="1" applyProtection="1">
      <alignment wrapText="1"/>
      <protection locked="0"/>
    </xf>
    <xf numFmtId="0" fontId="47" fillId="0" borderId="286" xfId="0" applyFont="1" applyBorder="1" applyAlignment="1" applyProtection="1">
      <alignment horizontal="center" wrapText="1"/>
      <protection locked="0"/>
    </xf>
    <xf numFmtId="0" fontId="47" fillId="0" borderId="288" xfId="0" applyFont="1" applyBorder="1" applyAlignment="1" applyProtection="1">
      <alignment horizontal="center" wrapText="1"/>
      <protection locked="0"/>
    </xf>
    <xf numFmtId="0" fontId="47" fillId="0" borderId="287" xfId="0" applyFont="1" applyBorder="1" applyAlignment="1" applyProtection="1">
      <alignment horizontal="center" wrapText="1"/>
      <protection locked="0"/>
    </xf>
    <xf numFmtId="0" fontId="47" fillId="0" borderId="65" xfId="0" applyFont="1" applyBorder="1" applyAlignment="1" applyProtection="1">
      <alignment horizontal="center" wrapText="1"/>
      <protection locked="0"/>
    </xf>
    <xf numFmtId="0" fontId="47" fillId="0" borderId="70" xfId="0" applyFont="1" applyBorder="1" applyAlignment="1" applyProtection="1">
      <alignment horizontal="center" wrapText="1"/>
      <protection locked="0"/>
    </xf>
    <xf numFmtId="0" fontId="43" fillId="57" borderId="287" xfId="0" applyFont="1" applyFill="1" applyBorder="1" applyAlignment="1" applyProtection="1">
      <alignment horizontal="center" vertical="top" wrapText="1"/>
      <protection locked="0"/>
    </xf>
    <xf numFmtId="0" fontId="6" fillId="11" borderId="100" xfId="0" applyFont="1" applyFill="1" applyBorder="1" applyAlignment="1">
      <alignment horizontal="center" wrapText="1"/>
    </xf>
    <xf numFmtId="0" fontId="6" fillId="11" borderId="101" xfId="0" applyFont="1" applyFill="1" applyBorder="1" applyAlignment="1">
      <alignment horizontal="center" wrapText="1"/>
    </xf>
    <xf numFmtId="0" fontId="6" fillId="11" borderId="281" xfId="0" applyFont="1" applyFill="1" applyBorder="1" applyAlignment="1">
      <alignment horizontal="center" wrapText="1"/>
    </xf>
    <xf numFmtId="0" fontId="6" fillId="11" borderId="278" xfId="0" applyFont="1" applyFill="1" applyBorder="1" applyAlignment="1">
      <alignment horizontal="center" wrapText="1"/>
    </xf>
    <xf numFmtId="0" fontId="6" fillId="11" borderId="279" xfId="0" applyFont="1" applyFill="1" applyBorder="1" applyAlignment="1">
      <alignment horizontal="center" wrapText="1"/>
    </xf>
    <xf numFmtId="0" fontId="6" fillId="11" borderId="280" xfId="0" applyFont="1" applyFill="1" applyBorder="1" applyAlignment="1">
      <alignment horizontal="center" wrapText="1"/>
    </xf>
    <xf numFmtId="0" fontId="47" fillId="0" borderId="67" xfId="0" applyFont="1" applyBorder="1" applyAlignment="1" applyProtection="1">
      <alignment horizontal="center" wrapText="1"/>
      <protection locked="0"/>
    </xf>
    <xf numFmtId="0" fontId="43" fillId="57" borderId="294" xfId="0" applyFont="1" applyFill="1" applyBorder="1" applyAlignment="1" applyProtection="1">
      <alignment horizontal="center" vertical="top" wrapText="1"/>
      <protection locked="0"/>
    </xf>
    <xf numFmtId="0" fontId="43" fillId="57" borderId="243" xfId="0" applyFont="1" applyFill="1" applyBorder="1" applyAlignment="1" applyProtection="1">
      <alignment horizontal="center" vertical="top" wrapText="1"/>
      <protection locked="0"/>
    </xf>
    <xf numFmtId="0" fontId="43" fillId="57" borderId="244" xfId="0" applyFont="1" applyFill="1" applyBorder="1" applyAlignment="1" applyProtection="1">
      <alignment horizontal="center" vertical="top" wrapText="1"/>
      <protection locked="0"/>
    </xf>
    <xf numFmtId="0" fontId="43" fillId="57" borderId="67" xfId="0" applyFont="1" applyFill="1" applyBorder="1" applyAlignment="1" applyProtection="1">
      <alignment horizontal="center" vertical="top" wrapText="1"/>
      <protection locked="0"/>
    </xf>
    <xf numFmtId="0" fontId="43" fillId="57" borderId="70" xfId="0" applyFont="1" applyFill="1" applyBorder="1" applyAlignment="1" applyProtection="1">
      <alignment horizontal="center" vertical="top" wrapText="1"/>
      <protection locked="0"/>
    </xf>
    <xf numFmtId="0" fontId="43" fillId="57" borderId="288" xfId="0" applyFont="1" applyFill="1" applyBorder="1" applyAlignment="1" applyProtection="1">
      <alignment horizontal="center" vertical="top" wrapText="1"/>
      <protection locked="0"/>
    </xf>
    <xf numFmtId="0" fontId="29" fillId="28" borderId="26" xfId="0" applyFont="1" applyFill="1" applyBorder="1" applyAlignment="1">
      <alignment horizontal="center"/>
    </xf>
    <xf numFmtId="0" fontId="29" fillId="29" borderId="26" xfId="0" applyFont="1" applyFill="1" applyBorder="1" applyAlignment="1">
      <alignment horizontal="center"/>
    </xf>
    <xf numFmtId="0" fontId="29" fillId="30" borderId="26" xfId="0" applyFont="1" applyFill="1" applyBorder="1" applyAlignment="1">
      <alignment horizontal="center"/>
    </xf>
    <xf numFmtId="0" fontId="43" fillId="57" borderId="65" xfId="0" applyFont="1" applyFill="1" applyBorder="1" applyAlignment="1" applyProtection="1">
      <alignment horizontal="center" vertical="top" wrapText="1"/>
      <protection locked="0"/>
    </xf>
    <xf numFmtId="0" fontId="43" fillId="57" borderId="286" xfId="0" applyFont="1" applyFill="1" applyBorder="1" applyAlignment="1" applyProtection="1">
      <alignment horizontal="center" vertical="top" wrapText="1"/>
      <protection locked="0"/>
    </xf>
    <xf numFmtId="0" fontId="0" fillId="13" borderId="2" xfId="0" applyFill="1" applyBorder="1" applyAlignment="1" applyProtection="1">
      <alignment wrapText="1"/>
      <protection locked="0"/>
    </xf>
    <xf numFmtId="0" fontId="2" fillId="13" borderId="4" xfId="0" applyFont="1" applyFill="1" applyBorder="1" applyProtection="1">
      <protection locked="0"/>
    </xf>
    <xf numFmtId="0" fontId="2" fillId="13" borderId="3" xfId="0" applyFont="1" applyFill="1" applyBorder="1" applyProtection="1">
      <protection locked="0"/>
    </xf>
    <xf numFmtId="0" fontId="1" fillId="11" borderId="2" xfId="0" applyFont="1" applyFill="1" applyBorder="1"/>
    <xf numFmtId="0" fontId="2" fillId="0" borderId="4" xfId="0" applyFont="1" applyBorder="1"/>
    <xf numFmtId="0" fontId="2" fillId="0" borderId="3" xfId="0" applyFont="1" applyBorder="1"/>
    <xf numFmtId="0" fontId="0" fillId="12" borderId="2" xfId="0" applyFill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9" fillId="23" borderId="26" xfId="0" applyFont="1" applyFill="1" applyBorder="1" applyAlignment="1">
      <alignment horizontal="center"/>
    </xf>
    <xf numFmtId="0" fontId="19" fillId="35" borderId="54" xfId="3" applyFont="1" applyFill="1" applyBorder="1" applyAlignment="1" applyProtection="1">
      <alignment horizontal="center"/>
      <protection locked="0"/>
    </xf>
    <xf numFmtId="0" fontId="13" fillId="28" borderId="251" xfId="3" applyFill="1" applyBorder="1"/>
    <xf numFmtId="0" fontId="13" fillId="29" borderId="251" xfId="3" applyFill="1" applyBorder="1"/>
    <xf numFmtId="0" fontId="13" fillId="35" borderId="251" xfId="3" applyFill="1" applyBorder="1"/>
    <xf numFmtId="0" fontId="17" fillId="60" borderId="315" xfId="0" applyFont="1" applyFill="1" applyBorder="1" applyAlignment="1">
      <alignment horizontal="center" wrapText="1"/>
    </xf>
    <xf numFmtId="0" fontId="17" fillId="60" borderId="316" xfId="0" applyFont="1" applyFill="1" applyBorder="1" applyAlignment="1">
      <alignment horizontal="center" wrapText="1"/>
    </xf>
    <xf numFmtId="0" fontId="17" fillId="60" borderId="317" xfId="0" applyFont="1" applyFill="1" applyBorder="1" applyAlignment="1">
      <alignment horizontal="center" wrapText="1"/>
    </xf>
    <xf numFmtId="0" fontId="17" fillId="60" borderId="169" xfId="0" applyFont="1" applyFill="1" applyBorder="1" applyAlignment="1">
      <alignment horizontal="center" wrapText="1"/>
    </xf>
    <xf numFmtId="0" fontId="17" fillId="60" borderId="5" xfId="0" applyFont="1" applyFill="1" applyBorder="1" applyAlignment="1">
      <alignment horizontal="center" wrapText="1"/>
    </xf>
    <xf numFmtId="0" fontId="17" fillId="60" borderId="170" xfId="0" applyFont="1" applyFill="1" applyBorder="1" applyAlignment="1">
      <alignment horizontal="center" wrapText="1"/>
    </xf>
    <xf numFmtId="0" fontId="29" fillId="61" borderId="166" xfId="0" applyFont="1" applyFill="1" applyBorder="1" applyAlignment="1">
      <alignment horizontal="center"/>
    </xf>
    <xf numFmtId="0" fontId="29" fillId="61" borderId="167" xfId="0" applyFont="1" applyFill="1" applyBorder="1" applyAlignment="1">
      <alignment horizontal="center"/>
    </xf>
    <xf numFmtId="0" fontId="29" fillId="61" borderId="168" xfId="0" applyFont="1" applyFill="1" applyBorder="1" applyAlignment="1">
      <alignment horizontal="center"/>
    </xf>
    <xf numFmtId="0" fontId="17" fillId="60" borderId="314" xfId="0" applyFont="1" applyFill="1" applyBorder="1" applyAlignment="1">
      <alignment horizontal="center" wrapText="1"/>
    </xf>
    <xf numFmtId="0" fontId="17" fillId="60" borderId="154" xfId="0" applyFont="1" applyFill="1" applyBorder="1" applyAlignment="1">
      <alignment horizontal="center" wrapText="1"/>
    </xf>
    <xf numFmtId="0" fontId="17" fillId="60" borderId="211" xfId="0" applyFont="1" applyFill="1" applyBorder="1" applyAlignment="1">
      <alignment horizontal="center" wrapText="1"/>
    </xf>
    <xf numFmtId="0" fontId="17" fillId="62" borderId="315" xfId="0" applyFont="1" applyFill="1" applyBorder="1" applyAlignment="1">
      <alignment horizontal="center" wrapText="1"/>
    </xf>
    <xf numFmtId="0" fontId="17" fillId="62" borderId="316" xfId="0" applyFont="1" applyFill="1" applyBorder="1" applyAlignment="1">
      <alignment horizontal="center" wrapText="1"/>
    </xf>
    <xf numFmtId="0" fontId="17" fillId="62" borderId="317" xfId="0" applyFont="1" applyFill="1" applyBorder="1" applyAlignment="1">
      <alignment horizontal="center" wrapText="1"/>
    </xf>
    <xf numFmtId="0" fontId="17" fillId="62" borderId="169" xfId="0" applyFont="1" applyFill="1" applyBorder="1" applyAlignment="1">
      <alignment horizontal="center" wrapText="1"/>
    </xf>
    <xf numFmtId="0" fontId="17" fillId="62" borderId="5" xfId="0" applyFont="1" applyFill="1" applyBorder="1" applyAlignment="1">
      <alignment horizontal="center" wrapText="1"/>
    </xf>
    <xf numFmtId="0" fontId="17" fillId="62" borderId="170" xfId="0" applyFont="1" applyFill="1" applyBorder="1" applyAlignment="1">
      <alignment horizontal="center" wrapText="1"/>
    </xf>
    <xf numFmtId="0" fontId="17" fillId="62" borderId="314" xfId="0" applyFont="1" applyFill="1" applyBorder="1" applyAlignment="1">
      <alignment horizontal="center" wrapText="1"/>
    </xf>
    <xf numFmtId="0" fontId="17" fillId="62" borderId="154" xfId="0" applyFont="1" applyFill="1" applyBorder="1" applyAlignment="1">
      <alignment horizontal="center" wrapText="1"/>
    </xf>
    <xf numFmtId="0" fontId="17" fillId="62" borderId="211" xfId="0" applyFont="1" applyFill="1" applyBorder="1" applyAlignment="1">
      <alignment horizontal="center" wrapText="1"/>
    </xf>
    <xf numFmtId="0" fontId="29" fillId="63" borderId="166" xfId="0" applyFont="1" applyFill="1" applyBorder="1" applyAlignment="1">
      <alignment horizontal="center"/>
    </xf>
    <xf numFmtId="0" fontId="29" fillId="63" borderId="167" xfId="0" applyFont="1" applyFill="1" applyBorder="1" applyAlignment="1">
      <alignment horizontal="center"/>
    </xf>
    <xf numFmtId="0" fontId="29" fillId="63" borderId="168" xfId="0" applyFont="1" applyFill="1" applyBorder="1" applyAlignment="1">
      <alignment horizontal="center"/>
    </xf>
    <xf numFmtId="0" fontId="56" fillId="38" borderId="54" xfId="0" applyFont="1" applyFill="1" applyBorder="1" applyAlignment="1" applyProtection="1">
      <alignment horizontal="center"/>
      <protection locked="0"/>
    </xf>
    <xf numFmtId="0" fontId="56" fillId="59" borderId="55" xfId="0" applyFont="1" applyFill="1" applyBorder="1" applyAlignment="1" applyProtection="1">
      <alignment horizontal="center"/>
      <protection locked="0"/>
    </xf>
    <xf numFmtId="0" fontId="18" fillId="13" borderId="22" xfId="0" applyFont="1" applyFill="1" applyBorder="1" applyAlignment="1" applyProtection="1">
      <alignment horizontal="center" vertical="center"/>
      <protection locked="0"/>
    </xf>
    <xf numFmtId="0" fontId="18" fillId="13" borderId="57" xfId="0" applyFont="1" applyFill="1" applyBorder="1" applyAlignment="1" applyProtection="1">
      <alignment horizontal="center" vertical="center"/>
      <protection locked="0"/>
    </xf>
    <xf numFmtId="0" fontId="18" fillId="13" borderId="59" xfId="0" applyFont="1" applyFill="1" applyBorder="1" applyAlignment="1" applyProtection="1">
      <alignment horizontal="center" vertical="center"/>
      <protection locked="0"/>
    </xf>
    <xf numFmtId="0" fontId="18" fillId="13" borderId="60" xfId="0" applyFont="1" applyFill="1" applyBorder="1" applyAlignment="1" applyProtection="1">
      <alignment horizontal="center" vertical="center"/>
      <protection locked="0"/>
    </xf>
    <xf numFmtId="0" fontId="17" fillId="38" borderId="251" xfId="3" applyFont="1" applyFill="1" applyBorder="1"/>
    <xf numFmtId="0" fontId="17" fillId="59" borderId="252" xfId="3" applyFont="1" applyFill="1" applyBorder="1"/>
    <xf numFmtId="0" fontId="29" fillId="59" borderId="26" xfId="0" applyFont="1" applyFill="1" applyBorder="1" applyAlignment="1">
      <alignment horizontal="center"/>
    </xf>
    <xf numFmtId="0" fontId="29" fillId="38" borderId="26" xfId="0" applyFont="1" applyFill="1" applyBorder="1" applyAlignment="1">
      <alignment horizontal="center"/>
    </xf>
    <xf numFmtId="0" fontId="43" fillId="11" borderId="292" xfId="0" applyFont="1" applyFill="1" applyBorder="1" applyAlignment="1">
      <alignment horizontal="center" wrapText="1"/>
    </xf>
    <xf numFmtId="0" fontId="43" fillId="11" borderId="0" xfId="0" applyFont="1" applyFill="1" applyBorder="1" applyAlignment="1">
      <alignment horizontal="center" wrapText="1"/>
    </xf>
    <xf numFmtId="0" fontId="6" fillId="11" borderId="318" xfId="0" applyFont="1" applyFill="1" applyBorder="1" applyAlignment="1">
      <alignment horizontal="center" wrapText="1"/>
    </xf>
    <xf numFmtId="0" fontId="43" fillId="13" borderId="99" xfId="1" applyFont="1" applyFill="1" applyBorder="1" applyAlignment="1">
      <alignment horizontal="right" vertical="center" wrapText="1"/>
    </xf>
    <xf numFmtId="0" fontId="43" fillId="13" borderId="301" xfId="1" applyFont="1" applyFill="1" applyBorder="1" applyAlignment="1">
      <alignment horizontal="right" vertical="center" wrapText="1"/>
    </xf>
    <xf numFmtId="0" fontId="43" fillId="58" borderId="310" xfId="1" applyFont="1" applyFill="1" applyBorder="1" applyAlignment="1">
      <alignment horizontal="center" vertical="center" wrapText="1"/>
    </xf>
    <xf numFmtId="0" fontId="7" fillId="13" borderId="69" xfId="1" applyFont="1" applyFill="1" applyBorder="1" applyProtection="1">
      <protection locked="0"/>
    </xf>
    <xf numFmtId="0" fontId="7" fillId="13" borderId="70" xfId="1" applyFont="1" applyFill="1" applyBorder="1" applyProtection="1">
      <protection locked="0"/>
    </xf>
    <xf numFmtId="0" fontId="6" fillId="58" borderId="64" xfId="1" applyFont="1" applyFill="1" applyBorder="1" applyAlignment="1" applyProtection="1">
      <alignment horizontal="center" wrapText="1"/>
      <protection locked="0"/>
    </xf>
    <xf numFmtId="0" fontId="6" fillId="58" borderId="65" xfId="1" applyFont="1" applyFill="1" applyBorder="1" applyAlignment="1" applyProtection="1">
      <alignment horizontal="center" wrapText="1"/>
      <protection locked="0"/>
    </xf>
    <xf numFmtId="0" fontId="6" fillId="58" borderId="282" xfId="1" applyFont="1" applyFill="1" applyBorder="1" applyAlignment="1" applyProtection="1">
      <alignment horizontal="center" wrapText="1"/>
      <protection locked="0"/>
    </xf>
    <xf numFmtId="0" fontId="6" fillId="58" borderId="63" xfId="1" applyFont="1" applyFill="1" applyBorder="1" applyAlignment="1" applyProtection="1">
      <alignment horizontal="center" wrapText="1"/>
      <protection locked="0"/>
    </xf>
    <xf numFmtId="0" fontId="6" fillId="58" borderId="34" xfId="1" applyFont="1" applyFill="1" applyBorder="1" applyAlignment="1" applyProtection="1">
      <alignment horizontal="center" wrapText="1"/>
      <protection locked="0"/>
    </xf>
    <xf numFmtId="0" fontId="6" fillId="58" borderId="67" xfId="1" applyFont="1" applyFill="1" applyBorder="1" applyAlignment="1" applyProtection="1">
      <alignment horizontal="center" wrapText="1"/>
      <protection locked="0"/>
    </xf>
    <xf numFmtId="0" fontId="6" fillId="58" borderId="114" xfId="1" applyFont="1" applyFill="1" applyBorder="1" applyAlignment="1" applyProtection="1">
      <alignment horizontal="center" wrapText="1"/>
      <protection locked="0"/>
    </xf>
    <xf numFmtId="0" fontId="6" fillId="58" borderId="66" xfId="1" applyFont="1" applyFill="1" applyBorder="1" applyAlignment="1" applyProtection="1">
      <alignment horizontal="center" wrapText="1"/>
      <protection locked="0"/>
    </xf>
    <xf numFmtId="0" fontId="7" fillId="13" borderId="34" xfId="1" applyFont="1" applyFill="1" applyBorder="1" applyProtection="1">
      <protection locked="0"/>
    </xf>
    <xf numFmtId="0" fontId="7" fillId="13" borderId="66" xfId="1" applyFont="1" applyFill="1" applyBorder="1" applyProtection="1">
      <protection locked="0"/>
    </xf>
    <xf numFmtId="0" fontId="7" fillId="13" borderId="67" xfId="1" applyFont="1" applyFill="1" applyBorder="1" applyProtection="1">
      <protection locked="0"/>
    </xf>
    <xf numFmtId="0" fontId="7" fillId="13" borderId="114" xfId="1" applyFont="1" applyFill="1" applyBorder="1" applyProtection="1">
      <protection locked="0"/>
    </xf>
    <xf numFmtId="0" fontId="7" fillId="13" borderId="116" xfId="1" applyFont="1" applyFill="1" applyBorder="1" applyProtection="1">
      <protection locked="0"/>
    </xf>
    <xf numFmtId="0" fontId="7" fillId="13" borderId="68" xfId="1" applyFont="1" applyFill="1" applyBorder="1" applyProtection="1">
      <protection locked="0"/>
    </xf>
    <xf numFmtId="0" fontId="29" fillId="38" borderId="82" xfId="0" applyFont="1" applyFill="1" applyBorder="1" applyAlignment="1">
      <alignment horizontal="center"/>
    </xf>
    <xf numFmtId="0" fontId="29" fillId="59" borderId="82" xfId="0" applyFont="1" applyFill="1" applyBorder="1" applyAlignment="1">
      <alignment horizontal="center"/>
    </xf>
    <xf numFmtId="0" fontId="40" fillId="9" borderId="281" xfId="0" applyFont="1" applyFill="1" applyBorder="1" applyAlignment="1">
      <alignment horizontal="center" wrapText="1"/>
    </xf>
    <xf numFmtId="0" fontId="41" fillId="32" borderId="116" xfId="0" applyFont="1" applyFill="1" applyBorder="1" applyAlignment="1" applyProtection="1">
      <alignment horizontal="right" wrapText="1"/>
      <protection locked="0"/>
    </xf>
    <xf numFmtId="0" fontId="33" fillId="8" borderId="65" xfId="0" applyFont="1" applyFill="1" applyBorder="1" applyAlignment="1" applyProtection="1">
      <alignment horizontal="right" wrapText="1" readingOrder="2"/>
      <protection locked="0"/>
    </xf>
    <xf numFmtId="0" fontId="33" fillId="13" borderId="67" xfId="0" applyFont="1" applyFill="1" applyBorder="1" applyAlignment="1" applyProtection="1">
      <alignment horizontal="right" wrapText="1" readingOrder="2"/>
      <protection locked="0"/>
    </xf>
    <xf numFmtId="0" fontId="29" fillId="59" borderId="152" xfId="0" applyFont="1" applyFill="1" applyBorder="1" applyAlignment="1">
      <alignment horizontal="center"/>
    </xf>
    <xf numFmtId="0" fontId="29" fillId="59" borderId="89" xfId="0" applyFont="1" applyFill="1" applyBorder="1" applyAlignment="1">
      <alignment horizontal="center"/>
    </xf>
    <xf numFmtId="0" fontId="29" fillId="59" borderId="262" xfId="0" applyFont="1" applyFill="1" applyBorder="1" applyAlignment="1">
      <alignment horizontal="center"/>
    </xf>
    <xf numFmtId="0" fontId="29" fillId="38" borderId="152" xfId="0" applyFont="1" applyFill="1" applyBorder="1" applyAlignment="1">
      <alignment horizontal="center"/>
    </xf>
    <xf numFmtId="0" fontId="29" fillId="38" borderId="89" xfId="0" applyFont="1" applyFill="1" applyBorder="1" applyAlignment="1">
      <alignment horizontal="center"/>
    </xf>
    <xf numFmtId="0" fontId="29" fillId="38" borderId="262" xfId="0" applyFont="1" applyFill="1" applyBorder="1" applyAlignment="1">
      <alignment horizontal="center"/>
    </xf>
    <xf numFmtId="0" fontId="33" fillId="3" borderId="319" xfId="0" applyFont="1" applyFill="1" applyBorder="1" applyAlignment="1">
      <alignment horizontal="center" vertical="center" wrapText="1" readingOrder="2"/>
    </xf>
    <xf numFmtId="0" fontId="33" fillId="3" borderId="297" xfId="0" applyFont="1" applyFill="1" applyBorder="1" applyAlignment="1">
      <alignment horizontal="center" vertical="center" wrapText="1" readingOrder="2"/>
    </xf>
    <xf numFmtId="0" fontId="33" fillId="56" borderId="9" xfId="0" applyFont="1" applyFill="1" applyBorder="1" applyAlignment="1">
      <alignment horizontal="center" vertical="center" wrapText="1" readingOrder="2"/>
    </xf>
    <xf numFmtId="0" fontId="33" fillId="56" borderId="8" xfId="0" applyFont="1" applyFill="1" applyBorder="1" applyAlignment="1">
      <alignment horizontal="center" vertical="center" wrapText="1" readingOrder="2"/>
    </xf>
    <xf numFmtId="0" fontId="33" fillId="56" borderId="290" xfId="0" applyFont="1" applyFill="1" applyBorder="1" applyAlignment="1">
      <alignment horizontal="center" vertical="center" wrapText="1" readingOrder="2"/>
    </xf>
    <xf numFmtId="0" fontId="33" fillId="56" borderId="320" xfId="0" applyFont="1" applyFill="1" applyBorder="1" applyAlignment="1">
      <alignment horizontal="center" vertical="center" wrapText="1" readingOrder="2"/>
    </xf>
    <xf numFmtId="0" fontId="33" fillId="56" borderId="103" xfId="0" applyFont="1" applyFill="1" applyBorder="1" applyAlignment="1">
      <alignment horizontal="center" vertical="center" wrapText="1" readingOrder="2"/>
    </xf>
    <xf numFmtId="0" fontId="34" fillId="13" borderId="289" xfId="0" applyFont="1" applyFill="1" applyBorder="1" applyAlignment="1" applyProtection="1">
      <alignment horizontal="right" wrapText="1" readingOrder="2"/>
      <protection locked="0"/>
    </xf>
    <xf numFmtId="0" fontId="33" fillId="13" borderId="214" xfId="0" applyFont="1" applyFill="1" applyBorder="1" applyAlignment="1" applyProtection="1">
      <alignment horizontal="right" vertical="top" wrapText="1" readingOrder="2"/>
      <protection locked="0"/>
    </xf>
    <xf numFmtId="0" fontId="34" fillId="13" borderId="224" xfId="0" applyFont="1" applyFill="1" applyBorder="1" applyAlignment="1" applyProtection="1">
      <alignment horizontal="center"/>
      <protection locked="0"/>
    </xf>
    <xf numFmtId="0" fontId="34" fillId="13" borderId="299" xfId="0" applyFont="1" applyFill="1" applyBorder="1" applyAlignment="1" applyProtection="1">
      <alignment horizontal="center"/>
      <protection locked="0"/>
    </xf>
    <xf numFmtId="0" fontId="16" fillId="6" borderId="248" xfId="0" applyFont="1" applyFill="1" applyBorder="1" applyAlignment="1">
      <alignment horizontal="center" wrapText="1"/>
    </xf>
    <xf numFmtId="0" fontId="16" fillId="6" borderId="232" xfId="0" applyFont="1" applyFill="1" applyBorder="1" applyAlignment="1">
      <alignment horizontal="center" wrapText="1"/>
    </xf>
    <xf numFmtId="0" fontId="16" fillId="6" borderId="232" xfId="0" applyFont="1" applyFill="1" applyBorder="1" applyAlignment="1">
      <alignment horizontal="center" vertical="top" wrapText="1"/>
    </xf>
    <xf numFmtId="0" fontId="34" fillId="13" borderId="94" xfId="0" applyFont="1" applyFill="1" applyBorder="1" applyAlignment="1" applyProtection="1">
      <alignment horizontal="center" vertical="center" wrapText="1"/>
      <protection locked="0"/>
    </xf>
    <xf numFmtId="0" fontId="34" fillId="13" borderId="321" xfId="0" applyFont="1" applyFill="1" applyBorder="1" applyAlignment="1" applyProtection="1">
      <alignment horizontal="center" vertical="center" wrapText="1"/>
      <protection locked="0"/>
    </xf>
    <xf numFmtId="0" fontId="34" fillId="13" borderId="322" xfId="0" applyFont="1" applyFill="1" applyBorder="1" applyAlignment="1" applyProtection="1">
      <alignment horizontal="center" vertical="center" wrapText="1"/>
      <protection locked="0"/>
    </xf>
    <xf numFmtId="0" fontId="34" fillId="13" borderId="94" xfId="0" applyFont="1" applyFill="1" applyBorder="1" applyAlignment="1" applyProtection="1">
      <alignment horizontal="center" vertical="center"/>
      <protection locked="0"/>
    </xf>
    <xf numFmtId="0" fontId="34" fillId="13" borderId="321" xfId="0" applyFont="1" applyFill="1" applyBorder="1" applyAlignment="1" applyProtection="1">
      <alignment horizontal="center" vertical="center"/>
      <protection locked="0"/>
    </xf>
    <xf numFmtId="0" fontId="34" fillId="13" borderId="322" xfId="0" applyFont="1" applyFill="1" applyBorder="1" applyAlignment="1" applyProtection="1">
      <alignment horizontal="center" vertical="center"/>
      <protection locked="0"/>
    </xf>
    <xf numFmtId="0" fontId="33" fillId="13" borderId="321" xfId="0" applyFont="1" applyFill="1" applyBorder="1" applyAlignment="1" applyProtection="1">
      <alignment horizontal="center" vertical="center" wrapText="1"/>
      <protection locked="0"/>
    </xf>
    <xf numFmtId="0" fontId="33" fillId="13" borderId="322" xfId="0" applyFont="1" applyFill="1" applyBorder="1" applyAlignment="1" applyProtection="1">
      <alignment horizontal="center" vertical="center" wrapText="1"/>
      <protection locked="0"/>
    </xf>
    <xf numFmtId="0" fontId="29" fillId="59" borderId="232" xfId="0" applyFont="1" applyFill="1" applyBorder="1" applyAlignment="1">
      <alignment horizontal="center"/>
    </xf>
    <xf numFmtId="0" fontId="33" fillId="64" borderId="85" xfId="0" applyFont="1" applyFill="1" applyBorder="1" applyAlignment="1">
      <alignment horizontal="center" wrapText="1"/>
    </xf>
    <xf numFmtId="0" fontId="33" fillId="65" borderId="86" xfId="0" applyFont="1" applyFill="1" applyBorder="1" applyAlignment="1">
      <alignment horizontal="center" wrapText="1"/>
    </xf>
    <xf numFmtId="0" fontId="33" fillId="43" borderId="323" xfId="0" applyFont="1" applyFill="1" applyBorder="1" applyAlignment="1">
      <alignment horizontal="center" wrapText="1"/>
    </xf>
    <xf numFmtId="0" fontId="34" fillId="13" borderId="87" xfId="0" applyFont="1" applyFill="1" applyBorder="1" applyAlignment="1" applyProtection="1">
      <alignment wrapText="1"/>
      <protection locked="0"/>
    </xf>
    <xf numFmtId="0" fontId="34" fillId="13" borderId="246" xfId="0" applyFont="1" applyFill="1" applyBorder="1" applyAlignment="1" applyProtection="1">
      <alignment wrapText="1"/>
      <protection locked="0"/>
    </xf>
    <xf numFmtId="0" fontId="33" fillId="51" borderId="83" xfId="0" applyFont="1" applyFill="1" applyBorder="1" applyAlignment="1">
      <alignment wrapText="1"/>
    </xf>
    <xf numFmtId="0" fontId="33" fillId="47" borderId="51" xfId="0" applyFont="1" applyFill="1" applyBorder="1" applyAlignment="1">
      <alignment horizontal="center" wrapText="1"/>
    </xf>
    <xf numFmtId="0" fontId="33" fillId="5" borderId="51" xfId="0" applyFont="1" applyFill="1" applyBorder="1" applyAlignment="1">
      <alignment horizontal="center" wrapText="1"/>
    </xf>
    <xf numFmtId="0" fontId="33" fillId="48" borderId="51" xfId="0" applyFont="1" applyFill="1" applyBorder="1" applyAlignment="1">
      <alignment horizontal="center" wrapText="1"/>
    </xf>
    <xf numFmtId="0" fontId="16" fillId="50" borderId="230" xfId="0" applyFont="1" applyFill="1" applyBorder="1" applyAlignment="1">
      <alignment horizontal="center" vertical="center" wrapText="1"/>
    </xf>
    <xf numFmtId="0" fontId="16" fillId="50" borderId="231" xfId="0" applyFont="1" applyFill="1" applyBorder="1" applyAlignment="1">
      <alignment horizontal="center" vertical="center" wrapText="1"/>
    </xf>
    <xf numFmtId="0" fontId="16" fillId="50" borderId="232" xfId="0" applyFont="1" applyFill="1" applyBorder="1" applyAlignment="1">
      <alignment horizontal="center" vertical="center" wrapText="1"/>
    </xf>
    <xf numFmtId="0" fontId="33" fillId="49" borderId="87" xfId="0" applyFont="1" applyFill="1" applyBorder="1" applyAlignment="1">
      <alignment horizontal="center" wrapText="1"/>
    </xf>
    <xf numFmtId="0" fontId="34" fillId="13" borderId="71" xfId="0" applyFont="1" applyFill="1" applyBorder="1" applyAlignment="1" applyProtection="1">
      <alignment wrapText="1"/>
      <protection locked="0"/>
    </xf>
    <xf numFmtId="0" fontId="29" fillId="38" borderId="230" xfId="0" applyFont="1" applyFill="1" applyBorder="1" applyAlignment="1">
      <alignment horizontal="center"/>
    </xf>
    <xf numFmtId="0" fontId="29" fillId="38" borderId="231" xfId="0" applyFont="1" applyFill="1" applyBorder="1" applyAlignment="1">
      <alignment horizontal="center"/>
    </xf>
    <xf numFmtId="0" fontId="29" fillId="38" borderId="232" xfId="0" applyFont="1" applyFill="1" applyBorder="1" applyAlignment="1">
      <alignment horizontal="center"/>
    </xf>
    <xf numFmtId="0" fontId="34" fillId="38" borderId="217" xfId="0" applyFont="1" applyFill="1" applyBorder="1" applyAlignment="1" applyProtection="1">
      <alignment horizontal="right" vertical="center" wrapText="1"/>
      <protection locked="0"/>
    </xf>
    <xf numFmtId="0" fontId="34" fillId="38" borderId="64" xfId="0" applyFont="1" applyFill="1" applyBorder="1" applyAlignment="1" applyProtection="1">
      <alignment horizontal="right" vertical="center" wrapText="1"/>
      <protection locked="0"/>
    </xf>
    <xf numFmtId="0" fontId="34" fillId="38" borderId="218" xfId="0" applyFont="1" applyFill="1" applyBorder="1" applyAlignment="1" applyProtection="1">
      <alignment horizontal="right" vertical="center" wrapText="1"/>
      <protection locked="0"/>
    </xf>
    <xf numFmtId="0" fontId="34" fillId="38" borderId="219" xfId="0" applyFont="1" applyFill="1" applyBorder="1" applyAlignment="1" applyProtection="1">
      <alignment horizontal="right" vertical="center" wrapText="1"/>
      <protection locked="0"/>
    </xf>
    <xf numFmtId="0" fontId="34" fillId="38" borderId="34" xfId="0" applyFont="1" applyFill="1" applyBorder="1" applyAlignment="1" applyProtection="1">
      <alignment horizontal="right" vertical="center" wrapText="1"/>
      <protection locked="0"/>
    </xf>
    <xf numFmtId="0" fontId="34" fillId="38" borderId="220" xfId="0" applyFont="1" applyFill="1" applyBorder="1" applyAlignment="1" applyProtection="1">
      <alignment horizontal="right" vertical="center" wrapText="1"/>
      <protection locked="0"/>
    </xf>
    <xf numFmtId="0" fontId="34" fillId="38" borderId="221" xfId="0" applyFont="1" applyFill="1" applyBorder="1" applyAlignment="1" applyProtection="1">
      <alignment horizontal="right" vertical="center" wrapText="1"/>
      <protection locked="0"/>
    </xf>
    <xf numFmtId="0" fontId="34" fillId="38" borderId="69" xfId="0" applyFont="1" applyFill="1" applyBorder="1" applyAlignment="1" applyProtection="1">
      <alignment horizontal="right" vertical="center" wrapText="1"/>
      <protection locked="0"/>
    </xf>
    <xf numFmtId="0" fontId="34" fillId="38" borderId="222" xfId="0" applyFont="1" applyFill="1" applyBorder="1" applyAlignment="1" applyProtection="1">
      <alignment horizontal="right" vertical="center" wrapText="1"/>
      <protection locked="0"/>
    </xf>
    <xf numFmtId="0" fontId="34" fillId="38" borderId="234" xfId="0" applyFont="1" applyFill="1" applyBorder="1" applyAlignment="1" applyProtection="1">
      <alignment horizontal="right" vertical="center" wrapText="1"/>
      <protection locked="0"/>
    </xf>
    <xf numFmtId="0" fontId="34" fillId="38" borderId="235" xfId="0" applyFont="1" applyFill="1" applyBorder="1" applyAlignment="1" applyProtection="1">
      <alignment horizontal="right" vertical="center" wrapText="1"/>
      <protection locked="0"/>
    </xf>
    <xf numFmtId="0" fontId="34" fillId="38" borderId="233" xfId="0" applyFont="1" applyFill="1" applyBorder="1" applyAlignment="1" applyProtection="1">
      <alignment horizontal="right" vertical="center" wrapText="1"/>
      <protection locked="0"/>
    </xf>
    <xf numFmtId="0" fontId="29" fillId="59" borderId="230" xfId="0" applyFont="1" applyFill="1" applyBorder="1" applyAlignment="1">
      <alignment horizontal="center"/>
    </xf>
    <xf numFmtId="0" fontId="29" fillId="59" borderId="231" xfId="0" applyFont="1" applyFill="1" applyBorder="1" applyAlignment="1">
      <alignment horizontal="center"/>
    </xf>
    <xf numFmtId="0" fontId="34" fillId="59" borderId="217" xfId="0" applyFont="1" applyFill="1" applyBorder="1" applyAlignment="1" applyProtection="1">
      <alignment horizontal="right" vertical="center" wrapText="1"/>
      <protection locked="0"/>
    </xf>
    <xf numFmtId="0" fontId="34" fillId="59" borderId="64" xfId="0" applyFont="1" applyFill="1" applyBorder="1" applyAlignment="1" applyProtection="1">
      <alignment horizontal="right" vertical="center" wrapText="1"/>
      <protection locked="0"/>
    </xf>
    <xf numFmtId="0" fontId="34" fillId="59" borderId="218" xfId="0" applyFont="1" applyFill="1" applyBorder="1" applyAlignment="1" applyProtection="1">
      <alignment horizontal="right" vertical="center" wrapText="1"/>
      <protection locked="0"/>
    </xf>
    <xf numFmtId="0" fontId="34" fillId="59" borderId="219" xfId="0" applyFont="1" applyFill="1" applyBorder="1" applyAlignment="1" applyProtection="1">
      <alignment horizontal="right" vertical="center" wrapText="1"/>
      <protection locked="0"/>
    </xf>
    <xf numFmtId="0" fontId="34" fillId="59" borderId="34" xfId="0" applyFont="1" applyFill="1" applyBorder="1" applyAlignment="1" applyProtection="1">
      <alignment horizontal="right" vertical="center" wrapText="1"/>
      <protection locked="0"/>
    </xf>
    <xf numFmtId="0" fontId="34" fillId="59" borderId="220" xfId="0" applyFont="1" applyFill="1" applyBorder="1" applyAlignment="1" applyProtection="1">
      <alignment horizontal="right" vertical="center" wrapText="1"/>
      <protection locked="0"/>
    </xf>
    <xf numFmtId="0" fontId="34" fillId="59" borderId="221" xfId="0" applyFont="1" applyFill="1" applyBorder="1" applyAlignment="1" applyProtection="1">
      <alignment horizontal="right" vertical="center" wrapText="1"/>
      <protection locked="0"/>
    </xf>
    <xf numFmtId="0" fontId="34" fillId="59" borderId="69" xfId="0" applyFont="1" applyFill="1" applyBorder="1" applyAlignment="1" applyProtection="1">
      <alignment horizontal="right" vertical="center" wrapText="1"/>
      <protection locked="0"/>
    </xf>
    <xf numFmtId="0" fontId="34" fillId="59" borderId="222" xfId="0" applyFont="1" applyFill="1" applyBorder="1" applyAlignment="1" applyProtection="1">
      <alignment horizontal="right" vertical="center" wrapText="1"/>
      <protection locked="0"/>
    </xf>
    <xf numFmtId="0" fontId="34" fillId="59" borderId="234" xfId="0" applyFont="1" applyFill="1" applyBorder="1" applyAlignment="1" applyProtection="1">
      <alignment horizontal="right" vertical="center" wrapText="1"/>
      <protection locked="0"/>
    </xf>
    <xf numFmtId="0" fontId="34" fillId="59" borderId="235" xfId="0" applyFont="1" applyFill="1" applyBorder="1" applyAlignment="1" applyProtection="1">
      <alignment horizontal="right" vertical="center" wrapText="1"/>
      <protection locked="0"/>
    </xf>
    <xf numFmtId="0" fontId="34" fillId="59" borderId="233" xfId="0" applyFont="1" applyFill="1" applyBorder="1" applyAlignment="1" applyProtection="1">
      <alignment horizontal="right" vertical="center" wrapText="1"/>
      <protection locked="0"/>
    </xf>
    <xf numFmtId="0" fontId="33" fillId="49" borderId="71" xfId="0" applyFont="1" applyFill="1" applyBorder="1" applyAlignment="1">
      <alignment horizontal="center" vertical="top" wrapText="1"/>
    </xf>
    <xf numFmtId="0" fontId="34" fillId="13" borderId="324" xfId="0" applyFont="1" applyFill="1" applyBorder="1" applyAlignment="1" applyProtection="1">
      <alignment wrapText="1"/>
      <protection locked="0"/>
    </xf>
    <xf numFmtId="0" fontId="34" fillId="13" borderId="322" xfId="0" applyFont="1" applyFill="1" applyBorder="1" applyAlignment="1" applyProtection="1">
      <alignment wrapText="1"/>
      <protection locked="0"/>
    </xf>
    <xf numFmtId="0" fontId="32" fillId="23" borderId="96" xfId="3" applyFont="1" applyFill="1" applyBorder="1"/>
    <xf numFmtId="0" fontId="13" fillId="38" borderId="251" xfId="3" applyFill="1" applyBorder="1"/>
    <xf numFmtId="0" fontId="13" fillId="59" borderId="252" xfId="3" applyFill="1" applyBorder="1"/>
    <xf numFmtId="0" fontId="29" fillId="13" borderId="89" xfId="0" applyFont="1" applyFill="1" applyBorder="1" applyAlignment="1">
      <alignment vertical="center" wrapText="1"/>
    </xf>
    <xf numFmtId="0" fontId="18" fillId="13" borderId="89" xfId="0" applyFont="1" applyFill="1" applyBorder="1" applyAlignment="1" applyProtection="1">
      <alignment horizontal="center" wrapText="1"/>
      <protection locked="0"/>
    </xf>
    <xf numFmtId="0" fontId="18" fillId="13" borderId="89" xfId="0" applyFont="1" applyFill="1" applyBorder="1" applyAlignment="1" applyProtection="1">
      <alignment horizontal="center" vertical="center"/>
      <protection locked="0"/>
    </xf>
    <xf numFmtId="0" fontId="29" fillId="13" borderId="0" xfId="0" applyFont="1" applyFill="1" applyBorder="1" applyAlignment="1">
      <alignment vertical="center" wrapText="1"/>
    </xf>
    <xf numFmtId="0" fontId="18" fillId="13" borderId="0" xfId="0" applyFont="1" applyFill="1" applyBorder="1" applyAlignment="1" applyProtection="1">
      <alignment horizontal="center" wrapText="1"/>
      <protection locked="0"/>
    </xf>
    <xf numFmtId="0" fontId="18" fillId="13" borderId="0" xfId="0" applyFont="1" applyFill="1" applyBorder="1" applyAlignment="1" applyProtection="1">
      <alignment horizontal="center" vertical="center"/>
      <protection locked="0"/>
    </xf>
    <xf numFmtId="0" fontId="18" fillId="23" borderId="96" xfId="3" applyFont="1" applyFill="1" applyBorder="1"/>
    <xf numFmtId="0" fontId="18" fillId="28" borderId="251" xfId="3" applyFont="1" applyFill="1" applyBorder="1"/>
    <xf numFmtId="0" fontId="18" fillId="29" borderId="251" xfId="3" applyFont="1" applyFill="1" applyBorder="1"/>
    <xf numFmtId="0" fontId="18" fillId="35" borderId="251" xfId="3" applyFont="1" applyFill="1" applyBorder="1"/>
    <xf numFmtId="0" fontId="18" fillId="38" borderId="251" xfId="3" applyFont="1" applyFill="1" applyBorder="1"/>
    <xf numFmtId="0" fontId="18" fillId="59" borderId="252" xfId="3" applyFont="1" applyFill="1" applyBorder="1"/>
    <xf numFmtId="0" fontId="17" fillId="23" borderId="96" xfId="3" applyFont="1" applyFill="1" applyBorder="1"/>
    <xf numFmtId="0" fontId="17" fillId="28" borderId="251" xfId="3" applyFont="1" applyFill="1" applyBorder="1"/>
    <xf numFmtId="0" fontId="17" fillId="29" borderId="251" xfId="3" applyFont="1" applyFill="1" applyBorder="1"/>
    <xf numFmtId="0" fontId="17" fillId="35" borderId="251" xfId="3" applyFont="1" applyFill="1" applyBorder="1"/>
  </cellXfs>
  <cellStyles count="5">
    <cellStyle name="Hyperlink" xfId="3" builtinId="8"/>
    <cellStyle name="Hyperlink 2" xfId="4" xr:uid="{AE2BF186-030A-4033-8067-8E0E2857BC83}"/>
    <cellStyle name="Normal" xfId="0" builtinId="0"/>
    <cellStyle name="Normal 2" xfId="1" xr:uid="{24707B46-2759-453D-B214-DAC2659F254F}"/>
    <cellStyle name="היפר-קישור 2" xfId="2" xr:uid="{798916C5-41C7-454A-9C89-1ABD89B3FD35}"/>
  </cellStyles>
  <dxfs count="17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CC00"/>
      <color rgb="FFD5A6BD"/>
      <color rgb="FFDBB3C7"/>
      <color rgb="FFE3DE00"/>
      <color rgb="FFFFCCCC"/>
      <color rgb="FFEAD1DC"/>
      <color rgb="FFFCE5CD"/>
      <color rgb="FFF9CB9C"/>
      <color rgb="FFFFBA97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'&#1488;&#1508;&#1497;&#1511; &#1495;&#1489;&#1512;&#1514;&#1497;'!A1"/><Relationship Id="rId18" Type="http://schemas.openxmlformats.org/officeDocument/2006/relationships/image" Target="../media/image12.svg"/><Relationship Id="rId3" Type="http://schemas.openxmlformats.org/officeDocument/2006/relationships/image" Target="../media/image2.svg"/><Relationship Id="rId21" Type="http://schemas.openxmlformats.org/officeDocument/2006/relationships/image" Target="../media/image14.svg"/><Relationship Id="rId7" Type="http://schemas.openxmlformats.org/officeDocument/2006/relationships/hyperlink" Target="#'&#1502;&#1488;&#1508;&#1497;&#1497;&#1504;&#1497; &#1511;&#1492;&#1497;&#1500;&#1493;&#1514;'!A1"/><Relationship Id="rId12" Type="http://schemas.openxmlformats.org/officeDocument/2006/relationships/image" Target="../media/image8.sv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#'&#1488;&#1508;&#1497;&#1511; &#1499;&#1500;&#1499;&#1500;&#1497;'!A1"/><Relationship Id="rId20" Type="http://schemas.openxmlformats.org/officeDocument/2006/relationships/image" Target="../media/image13.png"/><Relationship Id="rId1" Type="http://schemas.openxmlformats.org/officeDocument/2006/relationships/hyperlink" Target="#'&#1502;&#1488;&#1508;&#1497;&#1497;&#1504;&#1497; &#1512;&#1513;&#1493;&#1514;'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24" Type="http://schemas.openxmlformats.org/officeDocument/2006/relationships/image" Target="../media/image16.sv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23" Type="http://schemas.openxmlformats.org/officeDocument/2006/relationships/image" Target="../media/image15.png"/><Relationship Id="rId10" Type="http://schemas.openxmlformats.org/officeDocument/2006/relationships/hyperlink" Target="#'&#1488;&#1508;&#1497;&#1511; &#1488;&#1493;&#1512;&#1489;&#1504;&#1497;'!A1"/><Relationship Id="rId19" Type="http://schemas.openxmlformats.org/officeDocument/2006/relationships/hyperlink" Target="#'&#1488;&#1508;&#1497;&#1511; &#1495;&#1497;&#1504;&#1493;&#1499;&#1497;'!A1"/><Relationship Id="rId4" Type="http://schemas.openxmlformats.org/officeDocument/2006/relationships/hyperlink" Target="#'&#1502;&#1506;&#1512;&#1498; &#1492;&#1513;&#1497;&#1512;&#1493;&#1514;&#1497;&#1501;'!A1"/><Relationship Id="rId9" Type="http://schemas.openxmlformats.org/officeDocument/2006/relationships/image" Target="../media/image6.svg"/><Relationship Id="rId14" Type="http://schemas.openxmlformats.org/officeDocument/2006/relationships/image" Target="../media/image9.png"/><Relationship Id="rId22" Type="http://schemas.openxmlformats.org/officeDocument/2006/relationships/hyperlink" Target="#'&#1502;&#1497;&#1491;&#1506; &#1493;&#1514;&#1511;&#1513;&#1493;&#1512;&#1514; &#1489;&#1511;&#1492;&#1497;&#1500;&#1492;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328573</xdr:colOff>
      <xdr:row>1</xdr:row>
      <xdr:rowOff>93842</xdr:rowOff>
    </xdr:from>
    <xdr:ext cx="4229171" cy="8886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33151556" y="274817"/>
          <a:ext cx="422917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קהילה מיטיבה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twoCellAnchor>
    <xdr:from>
      <xdr:col>1</xdr:col>
      <xdr:colOff>123491</xdr:colOff>
      <xdr:row>27</xdr:row>
      <xdr:rowOff>114300</xdr:rowOff>
    </xdr:from>
    <xdr:to>
      <xdr:col>2</xdr:col>
      <xdr:colOff>809962</xdr:colOff>
      <xdr:row>33</xdr:row>
      <xdr:rowOff>109653</xdr:rowOff>
    </xdr:to>
    <xdr:grpSp>
      <xdr:nvGrpSpPr>
        <xdr:cNvPr id="10" name="Group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1237585138" y="5695950"/>
          <a:ext cx="1743746" cy="1081203"/>
          <a:chOff x="11235927788" y="6600825"/>
          <a:chExt cx="1743746" cy="1081203"/>
        </a:xfrm>
      </xdr:grpSpPr>
      <xdr:pic>
        <xdr:nvPicPr>
          <xdr:cNvPr id="4" name="Graphic 3" descr="Business Growth with solid fill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236404375" y="6600825"/>
            <a:ext cx="914400" cy="91440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1235927788" y="7294742"/>
            <a:ext cx="1743746" cy="387286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he-IL" sz="2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מאפייני הרשות</a:t>
            </a:r>
            <a:endParaRPr lang="en-US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2</xdr:col>
      <xdr:colOff>885793</xdr:colOff>
      <xdr:row>27</xdr:row>
      <xdr:rowOff>85725</xdr:rowOff>
    </xdr:from>
    <xdr:to>
      <xdr:col>4</xdr:col>
      <xdr:colOff>381031</xdr:colOff>
      <xdr:row>33</xdr:row>
      <xdr:rowOff>90603</xdr:rowOff>
    </xdr:to>
    <xdr:grpSp>
      <xdr:nvGrpSpPr>
        <xdr:cNvPr id="9" name="Group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1235670919" y="5667375"/>
          <a:ext cx="1838388" cy="1090728"/>
          <a:chOff x="11233946894" y="6534150"/>
          <a:chExt cx="1838388" cy="1090728"/>
        </a:xfrm>
      </xdr:grpSpPr>
      <xdr:pic>
        <xdr:nvPicPr>
          <xdr:cNvPr id="7" name="Graphic 6" descr="Atom with solid fill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1234423175" y="6534150"/>
            <a:ext cx="914400" cy="914400"/>
          </a:xfrm>
          <a:prstGeom prst="rect">
            <a:avLst/>
          </a:prstGeom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1233946894" y="7237592"/>
            <a:ext cx="1838388" cy="387286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he-IL" sz="2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מערך השירותים</a:t>
            </a:r>
            <a:endParaRPr lang="en-US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638175</xdr:colOff>
      <xdr:row>27</xdr:row>
      <xdr:rowOff>28575</xdr:rowOff>
    </xdr:from>
    <xdr:to>
      <xdr:col>6</xdr:col>
      <xdr:colOff>114363</xdr:colOff>
      <xdr:row>33</xdr:row>
      <xdr:rowOff>82486</xdr:rowOff>
    </xdr:to>
    <xdr:grpSp>
      <xdr:nvGrpSpPr>
        <xdr:cNvPr id="26" name="Group 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1233242012" y="5610225"/>
          <a:ext cx="2171763" cy="1139761"/>
          <a:chOff x="11231918037" y="6334125"/>
          <a:chExt cx="1838388" cy="1139761"/>
        </a:xfrm>
      </xdr:grpSpPr>
      <xdr:pic>
        <xdr:nvPicPr>
          <xdr:cNvPr id="16" name="Graphic 15" descr="Children with solid fill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 rot="10800000" flipV="1">
            <a:off x="11232315825" y="6334125"/>
            <a:ext cx="928575" cy="1007325"/>
          </a:xfrm>
          <a:prstGeom prst="rect">
            <a:avLst/>
          </a:prstGeom>
        </xdr:spPr>
      </xdr:pic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11231918037" y="7086600"/>
            <a:ext cx="1838388" cy="38728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he-IL" sz="2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מאפייני קהילות</a:t>
            </a:r>
            <a:endParaRPr lang="en-US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2</xdr:col>
      <xdr:colOff>576225</xdr:colOff>
      <xdr:row>34</xdr:row>
      <xdr:rowOff>71475</xdr:rowOff>
    </xdr:from>
    <xdr:to>
      <xdr:col>4</xdr:col>
      <xdr:colOff>71463</xdr:colOff>
      <xdr:row>40</xdr:row>
      <xdr:rowOff>144436</xdr:rowOff>
    </xdr:to>
    <xdr:grpSp>
      <xdr:nvGrpSpPr>
        <xdr:cNvPr id="28" name="Group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11235980487" y="6919950"/>
          <a:ext cx="1838388" cy="1158811"/>
          <a:chOff x="11236113837" y="7634325"/>
          <a:chExt cx="1838388" cy="1158811"/>
        </a:xfrm>
      </xdr:grpSpPr>
      <xdr:pic>
        <xdr:nvPicPr>
          <xdr:cNvPr id="18" name="Graphic 17" descr="Crane outline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11236609200" y="7634325"/>
            <a:ext cx="928575" cy="928575"/>
          </a:xfrm>
          <a:prstGeom prst="rect">
            <a:avLst/>
          </a:prstGeom>
        </xdr:spPr>
      </xdr:pic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11236113837" y="8405850"/>
            <a:ext cx="1838388" cy="38728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he-IL" sz="2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אפיק אורבני</a:t>
            </a:r>
            <a:endParaRPr lang="en-US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581025</xdr:colOff>
      <xdr:row>34</xdr:row>
      <xdr:rowOff>85800</xdr:rowOff>
    </xdr:from>
    <xdr:to>
      <xdr:col>2</xdr:col>
      <xdr:colOff>676338</xdr:colOff>
      <xdr:row>41</xdr:row>
      <xdr:rowOff>6286</xdr:rowOff>
    </xdr:to>
    <xdr:grpSp>
      <xdr:nvGrpSpPr>
        <xdr:cNvPr id="30" name="Group 2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1237718762" y="6934275"/>
          <a:ext cx="1838388" cy="1187311"/>
          <a:chOff x="11234204037" y="7581975"/>
          <a:chExt cx="1838388" cy="1187311"/>
        </a:xfrm>
      </xdr:grpSpPr>
      <xdr:pic>
        <xdr:nvPicPr>
          <xdr:cNvPr id="14" name="Graphic 13" descr="Cheers outline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11234575650" y="7581975"/>
            <a:ext cx="928575" cy="928575"/>
          </a:xfrm>
          <a:prstGeom prst="rect">
            <a:avLst/>
          </a:prstGeom>
        </xdr:spPr>
      </xdr:pic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11234204037" y="8382000"/>
            <a:ext cx="1838388" cy="38728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he-IL" sz="2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אפיק חברתי</a:t>
            </a:r>
            <a:endParaRPr lang="en-US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307200</xdr:colOff>
      <xdr:row>34</xdr:row>
      <xdr:rowOff>21450</xdr:rowOff>
    </xdr:from>
    <xdr:to>
      <xdr:col>5</xdr:col>
      <xdr:colOff>983538</xdr:colOff>
      <xdr:row>40</xdr:row>
      <xdr:rowOff>108661</xdr:rowOff>
    </xdr:to>
    <xdr:grpSp>
      <xdr:nvGrpSpPr>
        <xdr:cNvPr id="32" name="Group 3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11233906362" y="6869925"/>
          <a:ext cx="1838388" cy="1173061"/>
          <a:chOff x="11232115662" y="7593825"/>
          <a:chExt cx="1838388" cy="1173061"/>
        </a:xfrm>
      </xdr:grpSpPr>
      <xdr:pic>
        <xdr:nvPicPr>
          <xdr:cNvPr id="20" name="Graphic 19" descr="Exponential Graph with solid fill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11232472950" y="7593825"/>
            <a:ext cx="928575" cy="928575"/>
          </a:xfrm>
          <a:prstGeom prst="rect">
            <a:avLst/>
          </a:prstGeom>
        </xdr:spPr>
      </xdr:pic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11232115662" y="8379600"/>
            <a:ext cx="1838388" cy="38728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he-IL" sz="2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אפיק כלכלי</a:t>
            </a:r>
            <a:endParaRPr lang="en-US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452325</xdr:colOff>
      <xdr:row>42</xdr:row>
      <xdr:rowOff>128700</xdr:rowOff>
    </xdr:from>
    <xdr:to>
      <xdr:col>2</xdr:col>
      <xdr:colOff>547638</xdr:colOff>
      <xdr:row>48</xdr:row>
      <xdr:rowOff>173086</xdr:rowOff>
    </xdr:to>
    <xdr:grpSp>
      <xdr:nvGrpSpPr>
        <xdr:cNvPr id="34" name="Group 3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11237847462" y="8424975"/>
          <a:ext cx="1838388" cy="1130236"/>
          <a:chOff x="11236190112" y="9148875"/>
          <a:chExt cx="1838388" cy="1130236"/>
        </a:xfrm>
      </xdr:grpSpPr>
      <xdr:pic>
        <xdr:nvPicPr>
          <xdr:cNvPr id="6" name="Graphic 5" descr="Care with solid fill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1236704525" y="9148875"/>
            <a:ext cx="928575" cy="928575"/>
          </a:xfrm>
          <a:prstGeom prst="rect">
            <a:avLst/>
          </a:prstGeom>
        </xdr:spPr>
      </xdr:pic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11236190112" y="9891825"/>
            <a:ext cx="1838388" cy="38728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he-IL" sz="2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אפיק</a:t>
            </a:r>
            <a:r>
              <a:rPr lang="he-IL" sz="2000" b="1" cap="none" spc="0" baseline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 חינוכי</a:t>
            </a:r>
            <a:endParaRPr lang="en-US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2</xdr:col>
      <xdr:colOff>831075</xdr:colOff>
      <xdr:row>42</xdr:row>
      <xdr:rowOff>16650</xdr:rowOff>
    </xdr:from>
    <xdr:to>
      <xdr:col>4</xdr:col>
      <xdr:colOff>326313</xdr:colOff>
      <xdr:row>48</xdr:row>
      <xdr:rowOff>127711</xdr:rowOff>
    </xdr:to>
    <xdr:grpSp>
      <xdr:nvGrpSpPr>
        <xdr:cNvPr id="36" name="Group 3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1235725637" y="8312925"/>
          <a:ext cx="1838388" cy="1196911"/>
          <a:chOff x="11234068287" y="9036825"/>
          <a:chExt cx="1838388" cy="1196911"/>
        </a:xfrm>
      </xdr:grpSpPr>
      <xdr:pic>
        <xdr:nvPicPr>
          <xdr:cNvPr id="24" name="Graphic 23" descr="Medieval Trumpet with solid fill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96DAC541-7B7A-43D3-8B79-37D633B846F1}">
                <asvg:svgBlip xmlns:asvg="http://schemas.microsoft.com/office/drawing/2016/SVG/main" r:embed="rId24"/>
              </a:ext>
            </a:extLst>
          </a:blip>
          <a:stretch>
            <a:fillRect/>
          </a:stretch>
        </xdr:blipFill>
        <xdr:spPr>
          <a:xfrm>
            <a:off x="11234544600" y="9036825"/>
            <a:ext cx="928575" cy="928575"/>
          </a:xfrm>
          <a:prstGeom prst="rect">
            <a:avLst/>
          </a:prstGeom>
        </xdr:spPr>
      </xdr:pic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11234068287" y="9846450"/>
            <a:ext cx="1838388" cy="38728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he-IL" sz="2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מידע ותקשורת בקהילה</a:t>
            </a:r>
            <a:endParaRPr lang="en-US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904876</xdr:colOff>
      <xdr:row>2</xdr:row>
      <xdr:rowOff>142875</xdr:rowOff>
    </xdr:from>
    <xdr:ext cx="3968779" cy="8886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802256752" y="583406"/>
          <a:ext cx="3968779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מאפייני רשות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22</xdr:row>
      <xdr:rowOff>9525</xdr:rowOff>
    </xdr:from>
    <xdr:ext cx="3794372" cy="800155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5768253078" y="6896100"/>
          <a:ext cx="3794372" cy="80015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4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מנגנוני הרשות</a:t>
          </a:r>
          <a:endParaRPr lang="en-US" sz="4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256399</xdr:colOff>
      <xdr:row>37</xdr:row>
      <xdr:rowOff>0</xdr:rowOff>
    </xdr:from>
    <xdr:ext cx="1881670" cy="800155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5769909381" y="10467975"/>
          <a:ext cx="1881670" cy="80015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4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לסיכום</a:t>
          </a:r>
          <a:endParaRPr lang="en-US" sz="4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1221582</xdr:colOff>
      <xdr:row>1</xdr:row>
      <xdr:rowOff>74613</xdr:rowOff>
    </xdr:from>
    <xdr:ext cx="4224362" cy="8886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732267056" y="320676"/>
          <a:ext cx="4224362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מערך שירותים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0</xdr:col>
      <xdr:colOff>2563627</xdr:colOff>
      <xdr:row>23</xdr:row>
      <xdr:rowOff>463021</xdr:rowOff>
    </xdr:from>
    <xdr:ext cx="6135013" cy="88864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5792472027" y="10146771"/>
          <a:ext cx="6135013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גופים מקדמים קהילה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42</xdr:row>
      <xdr:rowOff>0</xdr:rowOff>
    </xdr:from>
    <xdr:ext cx="1881670" cy="80015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5740165205" y="9866313"/>
          <a:ext cx="1881670" cy="80015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4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לסיכום</a:t>
          </a:r>
          <a:endParaRPr lang="en-US" sz="4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2040730</xdr:colOff>
      <xdr:row>0</xdr:row>
      <xdr:rowOff>180975</xdr:rowOff>
    </xdr:from>
    <xdr:ext cx="4467250" cy="8886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751766320" y="180975"/>
          <a:ext cx="4467250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מאפייני קהילות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2</xdr:col>
      <xdr:colOff>642480</xdr:colOff>
      <xdr:row>54</xdr:row>
      <xdr:rowOff>678657</xdr:rowOff>
    </xdr:from>
    <xdr:ext cx="4534831" cy="88864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5793487751" y="20681157"/>
          <a:ext cx="45348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קבוצת הפעילים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1207640</xdr:colOff>
      <xdr:row>1</xdr:row>
      <xdr:rowOff>9525</xdr:rowOff>
    </xdr:from>
    <xdr:ext cx="3614067" cy="8886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751404718" y="257175"/>
          <a:ext cx="3614067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אפיק חברתי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826199</xdr:colOff>
      <xdr:row>0</xdr:row>
      <xdr:rowOff>190500</xdr:rowOff>
    </xdr:from>
    <xdr:ext cx="3580917" cy="8886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5751857409" y="190500"/>
          <a:ext cx="3580917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אפיק אורבני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345327</xdr:colOff>
      <xdr:row>1</xdr:row>
      <xdr:rowOff>133350</xdr:rowOff>
    </xdr:from>
    <xdr:ext cx="3328412" cy="8886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753019411" y="381000"/>
          <a:ext cx="3328412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אפיק כלכלי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1104064</xdr:colOff>
      <xdr:row>0</xdr:row>
      <xdr:rowOff>209550</xdr:rowOff>
    </xdr:from>
    <xdr:ext cx="3373039" cy="8886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750425347" y="209550"/>
          <a:ext cx="3373039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אפיק חינוכי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397003</xdr:colOff>
      <xdr:row>2</xdr:row>
      <xdr:rowOff>0</xdr:rowOff>
    </xdr:from>
    <xdr:ext cx="6693820" cy="8886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5754593427" y="438150"/>
          <a:ext cx="6693820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מידע ותקשורת בקהילה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</xdr:row>
          <xdr:rowOff>171450</xdr:rowOff>
        </xdr:from>
        <xdr:to>
          <xdr:col>1</xdr:col>
          <xdr:colOff>828675</xdr:colOff>
          <xdr:row>11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9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10</xdr:row>
          <xdr:rowOff>0</xdr:rowOff>
        </xdr:from>
        <xdr:to>
          <xdr:col>1</xdr:col>
          <xdr:colOff>828675</xdr:colOff>
          <xdr:row>11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9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11</xdr:row>
          <xdr:rowOff>171450</xdr:rowOff>
        </xdr:from>
        <xdr:to>
          <xdr:col>1</xdr:col>
          <xdr:colOff>819150</xdr:colOff>
          <xdr:row>13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9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10</xdr:row>
          <xdr:rowOff>171450</xdr:rowOff>
        </xdr:from>
        <xdr:to>
          <xdr:col>1</xdr:col>
          <xdr:colOff>828675</xdr:colOff>
          <xdr:row>12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9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12</xdr:row>
          <xdr:rowOff>180975</xdr:rowOff>
        </xdr:from>
        <xdr:to>
          <xdr:col>1</xdr:col>
          <xdr:colOff>819150</xdr:colOff>
          <xdr:row>14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9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13</xdr:row>
          <xdr:rowOff>180975</xdr:rowOff>
        </xdr:from>
        <xdr:to>
          <xdr:col>1</xdr:col>
          <xdr:colOff>819150</xdr:colOff>
          <xdr:row>15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9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16</xdr:row>
          <xdr:rowOff>180975</xdr:rowOff>
        </xdr:from>
        <xdr:to>
          <xdr:col>1</xdr:col>
          <xdr:colOff>809625</xdr:colOff>
          <xdr:row>18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9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14</xdr:row>
          <xdr:rowOff>180975</xdr:rowOff>
        </xdr:from>
        <xdr:to>
          <xdr:col>1</xdr:col>
          <xdr:colOff>809625</xdr:colOff>
          <xdr:row>16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9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15</xdr:row>
          <xdr:rowOff>161925</xdr:rowOff>
        </xdr:from>
        <xdr:to>
          <xdr:col>1</xdr:col>
          <xdr:colOff>809625</xdr:colOff>
          <xdr:row>17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9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17</xdr:row>
          <xdr:rowOff>180975</xdr:rowOff>
        </xdr:from>
        <xdr:to>
          <xdr:col>1</xdr:col>
          <xdr:colOff>800100</xdr:colOff>
          <xdr:row>19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9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18</xdr:row>
          <xdr:rowOff>152400</xdr:rowOff>
        </xdr:from>
        <xdr:to>
          <xdr:col>1</xdr:col>
          <xdr:colOff>790575</xdr:colOff>
          <xdr:row>19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9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</xdr:row>
          <xdr:rowOff>161925</xdr:rowOff>
        </xdr:from>
        <xdr:to>
          <xdr:col>2</xdr:col>
          <xdr:colOff>714375</xdr:colOff>
          <xdr:row>11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9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11</xdr:row>
          <xdr:rowOff>161925</xdr:rowOff>
        </xdr:from>
        <xdr:to>
          <xdr:col>2</xdr:col>
          <xdr:colOff>704850</xdr:colOff>
          <xdr:row>13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9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161925</xdr:rowOff>
        </xdr:from>
        <xdr:to>
          <xdr:col>2</xdr:col>
          <xdr:colOff>714375</xdr:colOff>
          <xdr:row>12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9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12</xdr:row>
          <xdr:rowOff>171450</xdr:rowOff>
        </xdr:from>
        <xdr:to>
          <xdr:col>2</xdr:col>
          <xdr:colOff>704850</xdr:colOff>
          <xdr:row>14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9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13</xdr:row>
          <xdr:rowOff>171450</xdr:rowOff>
        </xdr:from>
        <xdr:to>
          <xdr:col>2</xdr:col>
          <xdr:colOff>704850</xdr:colOff>
          <xdr:row>15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9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171450</xdr:rowOff>
        </xdr:from>
        <xdr:to>
          <xdr:col>2</xdr:col>
          <xdr:colOff>695325</xdr:colOff>
          <xdr:row>18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9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14</xdr:row>
          <xdr:rowOff>171450</xdr:rowOff>
        </xdr:from>
        <xdr:to>
          <xdr:col>2</xdr:col>
          <xdr:colOff>695325</xdr:colOff>
          <xdr:row>16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9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15</xdr:row>
          <xdr:rowOff>152400</xdr:rowOff>
        </xdr:from>
        <xdr:to>
          <xdr:col>2</xdr:col>
          <xdr:colOff>695325</xdr:colOff>
          <xdr:row>16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9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17</xdr:row>
          <xdr:rowOff>171450</xdr:rowOff>
        </xdr:from>
        <xdr:to>
          <xdr:col>2</xdr:col>
          <xdr:colOff>685800</xdr:colOff>
          <xdr:row>19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9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18</xdr:row>
          <xdr:rowOff>180975</xdr:rowOff>
        </xdr:from>
        <xdr:to>
          <xdr:col>2</xdr:col>
          <xdr:colOff>685800</xdr:colOff>
          <xdr:row>20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9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9</xdr:row>
          <xdr:rowOff>180975</xdr:rowOff>
        </xdr:from>
        <xdr:to>
          <xdr:col>3</xdr:col>
          <xdr:colOff>704850</xdr:colOff>
          <xdr:row>11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9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11</xdr:row>
          <xdr:rowOff>180975</xdr:rowOff>
        </xdr:from>
        <xdr:to>
          <xdr:col>3</xdr:col>
          <xdr:colOff>695325</xdr:colOff>
          <xdr:row>13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9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10</xdr:row>
          <xdr:rowOff>180975</xdr:rowOff>
        </xdr:from>
        <xdr:to>
          <xdr:col>3</xdr:col>
          <xdr:colOff>704850</xdr:colOff>
          <xdr:row>12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9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13</xdr:row>
          <xdr:rowOff>0</xdr:rowOff>
        </xdr:from>
        <xdr:to>
          <xdr:col>3</xdr:col>
          <xdr:colOff>695325</xdr:colOff>
          <xdr:row>14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9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14</xdr:row>
          <xdr:rowOff>0</xdr:rowOff>
        </xdr:from>
        <xdr:to>
          <xdr:col>3</xdr:col>
          <xdr:colOff>695325</xdr:colOff>
          <xdr:row>15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9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17</xdr:row>
          <xdr:rowOff>0</xdr:rowOff>
        </xdr:from>
        <xdr:to>
          <xdr:col>3</xdr:col>
          <xdr:colOff>685800</xdr:colOff>
          <xdr:row>18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9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15</xdr:row>
          <xdr:rowOff>0</xdr:rowOff>
        </xdr:from>
        <xdr:to>
          <xdr:col>3</xdr:col>
          <xdr:colOff>685800</xdr:colOff>
          <xdr:row>16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9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15</xdr:row>
          <xdr:rowOff>171450</xdr:rowOff>
        </xdr:from>
        <xdr:to>
          <xdr:col>3</xdr:col>
          <xdr:colOff>685800</xdr:colOff>
          <xdr:row>17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9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18</xdr:row>
          <xdr:rowOff>0</xdr:rowOff>
        </xdr:from>
        <xdr:to>
          <xdr:col>3</xdr:col>
          <xdr:colOff>676275</xdr:colOff>
          <xdr:row>19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9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18</xdr:row>
          <xdr:rowOff>161925</xdr:rowOff>
        </xdr:from>
        <xdr:to>
          <xdr:col>3</xdr:col>
          <xdr:colOff>666750</xdr:colOff>
          <xdr:row>20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9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9</xdr:row>
          <xdr:rowOff>180975</xdr:rowOff>
        </xdr:from>
        <xdr:to>
          <xdr:col>4</xdr:col>
          <xdr:colOff>685800</xdr:colOff>
          <xdr:row>11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9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180975</xdr:rowOff>
        </xdr:from>
        <xdr:to>
          <xdr:col>4</xdr:col>
          <xdr:colOff>676275</xdr:colOff>
          <xdr:row>13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9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10</xdr:row>
          <xdr:rowOff>180975</xdr:rowOff>
        </xdr:from>
        <xdr:to>
          <xdr:col>4</xdr:col>
          <xdr:colOff>685800</xdr:colOff>
          <xdr:row>12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9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190500</xdr:rowOff>
        </xdr:from>
        <xdr:to>
          <xdr:col>4</xdr:col>
          <xdr:colOff>676275</xdr:colOff>
          <xdr:row>14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9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190500</xdr:rowOff>
        </xdr:from>
        <xdr:to>
          <xdr:col>4</xdr:col>
          <xdr:colOff>676275</xdr:colOff>
          <xdr:row>15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9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16</xdr:row>
          <xdr:rowOff>190500</xdr:rowOff>
        </xdr:from>
        <xdr:to>
          <xdr:col>4</xdr:col>
          <xdr:colOff>666750</xdr:colOff>
          <xdr:row>18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9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14</xdr:row>
          <xdr:rowOff>190500</xdr:rowOff>
        </xdr:from>
        <xdr:to>
          <xdr:col>4</xdr:col>
          <xdr:colOff>666750</xdr:colOff>
          <xdr:row>16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9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15</xdr:row>
          <xdr:rowOff>171450</xdr:rowOff>
        </xdr:from>
        <xdr:to>
          <xdr:col>4</xdr:col>
          <xdr:colOff>666750</xdr:colOff>
          <xdr:row>17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9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17</xdr:row>
          <xdr:rowOff>190500</xdr:rowOff>
        </xdr:from>
        <xdr:to>
          <xdr:col>4</xdr:col>
          <xdr:colOff>657225</xdr:colOff>
          <xdr:row>19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9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18</xdr:row>
          <xdr:rowOff>161925</xdr:rowOff>
        </xdr:from>
        <xdr:to>
          <xdr:col>4</xdr:col>
          <xdr:colOff>647700</xdr:colOff>
          <xdr:row>20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9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9</xdr:row>
          <xdr:rowOff>180975</xdr:rowOff>
        </xdr:from>
        <xdr:to>
          <xdr:col>5</xdr:col>
          <xdr:colOff>685800</xdr:colOff>
          <xdr:row>11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9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</xdr:row>
          <xdr:rowOff>180975</xdr:rowOff>
        </xdr:from>
        <xdr:to>
          <xdr:col>5</xdr:col>
          <xdr:colOff>676275</xdr:colOff>
          <xdr:row>13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9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180975</xdr:rowOff>
        </xdr:from>
        <xdr:to>
          <xdr:col>5</xdr:col>
          <xdr:colOff>685800</xdr:colOff>
          <xdr:row>12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9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190500</xdr:rowOff>
        </xdr:from>
        <xdr:to>
          <xdr:col>5</xdr:col>
          <xdr:colOff>676275</xdr:colOff>
          <xdr:row>14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9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</xdr:row>
          <xdr:rowOff>190500</xdr:rowOff>
        </xdr:from>
        <xdr:to>
          <xdr:col>5</xdr:col>
          <xdr:colOff>676275</xdr:colOff>
          <xdr:row>15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9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16</xdr:row>
          <xdr:rowOff>190500</xdr:rowOff>
        </xdr:from>
        <xdr:to>
          <xdr:col>5</xdr:col>
          <xdr:colOff>666750</xdr:colOff>
          <xdr:row>18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9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14</xdr:row>
          <xdr:rowOff>190500</xdr:rowOff>
        </xdr:from>
        <xdr:to>
          <xdr:col>5</xdr:col>
          <xdr:colOff>666750</xdr:colOff>
          <xdr:row>16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9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15</xdr:row>
          <xdr:rowOff>171450</xdr:rowOff>
        </xdr:from>
        <xdr:to>
          <xdr:col>5</xdr:col>
          <xdr:colOff>666750</xdr:colOff>
          <xdr:row>17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9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17</xdr:row>
          <xdr:rowOff>190500</xdr:rowOff>
        </xdr:from>
        <xdr:to>
          <xdr:col>5</xdr:col>
          <xdr:colOff>657225</xdr:colOff>
          <xdr:row>19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9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180975</xdr:rowOff>
        </xdr:from>
        <xdr:to>
          <xdr:col>5</xdr:col>
          <xdr:colOff>657225</xdr:colOff>
          <xdr:row>20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9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9</xdr:row>
          <xdr:rowOff>180975</xdr:rowOff>
        </xdr:from>
        <xdr:to>
          <xdr:col>6</xdr:col>
          <xdr:colOff>685800</xdr:colOff>
          <xdr:row>11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9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11</xdr:row>
          <xdr:rowOff>180975</xdr:rowOff>
        </xdr:from>
        <xdr:to>
          <xdr:col>6</xdr:col>
          <xdr:colOff>676275</xdr:colOff>
          <xdr:row>13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9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10</xdr:row>
          <xdr:rowOff>180975</xdr:rowOff>
        </xdr:from>
        <xdr:to>
          <xdr:col>6</xdr:col>
          <xdr:colOff>685800</xdr:colOff>
          <xdr:row>12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9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13</xdr:row>
          <xdr:rowOff>0</xdr:rowOff>
        </xdr:from>
        <xdr:to>
          <xdr:col>6</xdr:col>
          <xdr:colOff>676275</xdr:colOff>
          <xdr:row>14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9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14</xdr:row>
          <xdr:rowOff>0</xdr:rowOff>
        </xdr:from>
        <xdr:to>
          <xdr:col>6</xdr:col>
          <xdr:colOff>676275</xdr:colOff>
          <xdr:row>15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9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17</xdr:row>
          <xdr:rowOff>0</xdr:rowOff>
        </xdr:from>
        <xdr:to>
          <xdr:col>6</xdr:col>
          <xdr:colOff>666750</xdr:colOff>
          <xdr:row>18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9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15</xdr:row>
          <xdr:rowOff>0</xdr:rowOff>
        </xdr:from>
        <xdr:to>
          <xdr:col>6</xdr:col>
          <xdr:colOff>666750</xdr:colOff>
          <xdr:row>16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9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15</xdr:row>
          <xdr:rowOff>171450</xdr:rowOff>
        </xdr:from>
        <xdr:to>
          <xdr:col>6</xdr:col>
          <xdr:colOff>666750</xdr:colOff>
          <xdr:row>17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9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0</xdr:rowOff>
        </xdr:from>
        <xdr:to>
          <xdr:col>6</xdr:col>
          <xdr:colOff>657225</xdr:colOff>
          <xdr:row>19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9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161925</xdr:rowOff>
        </xdr:from>
        <xdr:to>
          <xdr:col>6</xdr:col>
          <xdr:colOff>647700</xdr:colOff>
          <xdr:row>20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9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9</xdr:row>
          <xdr:rowOff>161925</xdr:rowOff>
        </xdr:from>
        <xdr:to>
          <xdr:col>7</xdr:col>
          <xdr:colOff>685800</xdr:colOff>
          <xdr:row>11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9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11</xdr:row>
          <xdr:rowOff>161925</xdr:rowOff>
        </xdr:from>
        <xdr:to>
          <xdr:col>7</xdr:col>
          <xdr:colOff>676275</xdr:colOff>
          <xdr:row>13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9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10</xdr:row>
          <xdr:rowOff>161925</xdr:rowOff>
        </xdr:from>
        <xdr:to>
          <xdr:col>7</xdr:col>
          <xdr:colOff>685800</xdr:colOff>
          <xdr:row>12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9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12</xdr:row>
          <xdr:rowOff>171450</xdr:rowOff>
        </xdr:from>
        <xdr:to>
          <xdr:col>7</xdr:col>
          <xdr:colOff>676275</xdr:colOff>
          <xdr:row>14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9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13</xdr:row>
          <xdr:rowOff>171450</xdr:rowOff>
        </xdr:from>
        <xdr:to>
          <xdr:col>7</xdr:col>
          <xdr:colOff>676275</xdr:colOff>
          <xdr:row>15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9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16</xdr:row>
          <xdr:rowOff>171450</xdr:rowOff>
        </xdr:from>
        <xdr:to>
          <xdr:col>7</xdr:col>
          <xdr:colOff>666750</xdr:colOff>
          <xdr:row>18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9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14</xdr:row>
          <xdr:rowOff>171450</xdr:rowOff>
        </xdr:from>
        <xdr:to>
          <xdr:col>7</xdr:col>
          <xdr:colOff>666750</xdr:colOff>
          <xdr:row>16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9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15</xdr:row>
          <xdr:rowOff>152400</xdr:rowOff>
        </xdr:from>
        <xdr:to>
          <xdr:col>7</xdr:col>
          <xdr:colOff>666750</xdr:colOff>
          <xdr:row>16</xdr:row>
          <xdr:rowOff>180975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9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17</xdr:row>
          <xdr:rowOff>171450</xdr:rowOff>
        </xdr:from>
        <xdr:to>
          <xdr:col>7</xdr:col>
          <xdr:colOff>657225</xdr:colOff>
          <xdr:row>19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9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18</xdr:row>
          <xdr:rowOff>142875</xdr:rowOff>
        </xdr:from>
        <xdr:to>
          <xdr:col>7</xdr:col>
          <xdr:colOff>647700</xdr:colOff>
          <xdr:row>19</xdr:row>
          <xdr:rowOff>171450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9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9</xdr:row>
          <xdr:rowOff>180975</xdr:rowOff>
        </xdr:from>
        <xdr:to>
          <xdr:col>8</xdr:col>
          <xdr:colOff>657225</xdr:colOff>
          <xdr:row>11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9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11</xdr:row>
          <xdr:rowOff>180975</xdr:rowOff>
        </xdr:from>
        <xdr:to>
          <xdr:col>8</xdr:col>
          <xdr:colOff>647700</xdr:colOff>
          <xdr:row>13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9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10</xdr:row>
          <xdr:rowOff>180975</xdr:rowOff>
        </xdr:from>
        <xdr:to>
          <xdr:col>8</xdr:col>
          <xdr:colOff>657225</xdr:colOff>
          <xdr:row>12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9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13</xdr:row>
          <xdr:rowOff>0</xdr:rowOff>
        </xdr:from>
        <xdr:to>
          <xdr:col>8</xdr:col>
          <xdr:colOff>647700</xdr:colOff>
          <xdr:row>14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9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14</xdr:row>
          <xdr:rowOff>0</xdr:rowOff>
        </xdr:from>
        <xdr:to>
          <xdr:col>8</xdr:col>
          <xdr:colOff>647700</xdr:colOff>
          <xdr:row>15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9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17</xdr:row>
          <xdr:rowOff>0</xdr:rowOff>
        </xdr:from>
        <xdr:to>
          <xdr:col>8</xdr:col>
          <xdr:colOff>638175</xdr:colOff>
          <xdr:row>18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9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15</xdr:row>
          <xdr:rowOff>0</xdr:rowOff>
        </xdr:from>
        <xdr:to>
          <xdr:col>8</xdr:col>
          <xdr:colOff>638175</xdr:colOff>
          <xdr:row>16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9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15</xdr:row>
          <xdr:rowOff>171450</xdr:rowOff>
        </xdr:from>
        <xdr:to>
          <xdr:col>8</xdr:col>
          <xdr:colOff>638175</xdr:colOff>
          <xdr:row>17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9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18</xdr:row>
          <xdr:rowOff>0</xdr:rowOff>
        </xdr:from>
        <xdr:to>
          <xdr:col>8</xdr:col>
          <xdr:colOff>628650</xdr:colOff>
          <xdr:row>19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9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18</xdr:row>
          <xdr:rowOff>161925</xdr:rowOff>
        </xdr:from>
        <xdr:to>
          <xdr:col>8</xdr:col>
          <xdr:colOff>619125</xdr:colOff>
          <xdr:row>20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9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9</xdr:row>
          <xdr:rowOff>161925</xdr:rowOff>
        </xdr:from>
        <xdr:to>
          <xdr:col>9</xdr:col>
          <xdr:colOff>857250</xdr:colOff>
          <xdr:row>11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9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11</xdr:row>
          <xdr:rowOff>161925</xdr:rowOff>
        </xdr:from>
        <xdr:to>
          <xdr:col>9</xdr:col>
          <xdr:colOff>847725</xdr:colOff>
          <xdr:row>13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9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</xdr:row>
          <xdr:rowOff>161925</xdr:rowOff>
        </xdr:from>
        <xdr:to>
          <xdr:col>9</xdr:col>
          <xdr:colOff>857250</xdr:colOff>
          <xdr:row>12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9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12</xdr:row>
          <xdr:rowOff>171450</xdr:rowOff>
        </xdr:from>
        <xdr:to>
          <xdr:col>9</xdr:col>
          <xdr:colOff>847725</xdr:colOff>
          <xdr:row>14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9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13</xdr:row>
          <xdr:rowOff>171450</xdr:rowOff>
        </xdr:from>
        <xdr:to>
          <xdr:col>9</xdr:col>
          <xdr:colOff>847725</xdr:colOff>
          <xdr:row>15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9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16</xdr:row>
          <xdr:rowOff>171450</xdr:rowOff>
        </xdr:from>
        <xdr:to>
          <xdr:col>9</xdr:col>
          <xdr:colOff>838200</xdr:colOff>
          <xdr:row>18</xdr:row>
          <xdr:rowOff>9525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9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14</xdr:row>
          <xdr:rowOff>171450</xdr:rowOff>
        </xdr:from>
        <xdr:to>
          <xdr:col>9</xdr:col>
          <xdr:colOff>838200</xdr:colOff>
          <xdr:row>16</xdr:row>
          <xdr:rowOff>9525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9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15</xdr:row>
          <xdr:rowOff>152400</xdr:rowOff>
        </xdr:from>
        <xdr:to>
          <xdr:col>9</xdr:col>
          <xdr:colOff>838200</xdr:colOff>
          <xdr:row>16</xdr:row>
          <xdr:rowOff>180975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9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17</xdr:row>
          <xdr:rowOff>171450</xdr:rowOff>
        </xdr:from>
        <xdr:to>
          <xdr:col>9</xdr:col>
          <xdr:colOff>828675</xdr:colOff>
          <xdr:row>19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9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18</xdr:row>
          <xdr:rowOff>142875</xdr:rowOff>
        </xdr:from>
        <xdr:to>
          <xdr:col>9</xdr:col>
          <xdr:colOff>819150</xdr:colOff>
          <xdr:row>19</xdr:row>
          <xdr:rowOff>171450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9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9</xdr:row>
          <xdr:rowOff>161925</xdr:rowOff>
        </xdr:from>
        <xdr:to>
          <xdr:col>10</xdr:col>
          <xdr:colOff>752475</xdr:colOff>
          <xdr:row>11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9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11</xdr:row>
          <xdr:rowOff>161925</xdr:rowOff>
        </xdr:from>
        <xdr:to>
          <xdr:col>10</xdr:col>
          <xdr:colOff>742950</xdr:colOff>
          <xdr:row>13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9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10</xdr:row>
          <xdr:rowOff>161925</xdr:rowOff>
        </xdr:from>
        <xdr:to>
          <xdr:col>10</xdr:col>
          <xdr:colOff>752475</xdr:colOff>
          <xdr:row>12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9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12</xdr:row>
          <xdr:rowOff>171450</xdr:rowOff>
        </xdr:from>
        <xdr:to>
          <xdr:col>10</xdr:col>
          <xdr:colOff>742950</xdr:colOff>
          <xdr:row>14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9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13</xdr:row>
          <xdr:rowOff>171450</xdr:rowOff>
        </xdr:from>
        <xdr:to>
          <xdr:col>10</xdr:col>
          <xdr:colOff>742950</xdr:colOff>
          <xdr:row>15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9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16</xdr:row>
          <xdr:rowOff>171450</xdr:rowOff>
        </xdr:from>
        <xdr:to>
          <xdr:col>10</xdr:col>
          <xdr:colOff>733425</xdr:colOff>
          <xdr:row>18</xdr:row>
          <xdr:rowOff>9525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9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14</xdr:row>
          <xdr:rowOff>171450</xdr:rowOff>
        </xdr:from>
        <xdr:to>
          <xdr:col>10</xdr:col>
          <xdr:colOff>733425</xdr:colOff>
          <xdr:row>16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9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15</xdr:row>
          <xdr:rowOff>152400</xdr:rowOff>
        </xdr:from>
        <xdr:to>
          <xdr:col>10</xdr:col>
          <xdr:colOff>733425</xdr:colOff>
          <xdr:row>16</xdr:row>
          <xdr:rowOff>180975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9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17</xdr:row>
          <xdr:rowOff>171450</xdr:rowOff>
        </xdr:from>
        <xdr:to>
          <xdr:col>10</xdr:col>
          <xdr:colOff>723900</xdr:colOff>
          <xdr:row>19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9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18</xdr:row>
          <xdr:rowOff>142875</xdr:rowOff>
        </xdr:from>
        <xdr:to>
          <xdr:col>10</xdr:col>
          <xdr:colOff>714375</xdr:colOff>
          <xdr:row>19</xdr:row>
          <xdr:rowOff>171450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9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9</xdr:row>
          <xdr:rowOff>161925</xdr:rowOff>
        </xdr:from>
        <xdr:to>
          <xdr:col>11</xdr:col>
          <xdr:colOff>685800</xdr:colOff>
          <xdr:row>11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9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11</xdr:row>
          <xdr:rowOff>161925</xdr:rowOff>
        </xdr:from>
        <xdr:to>
          <xdr:col>11</xdr:col>
          <xdr:colOff>676275</xdr:colOff>
          <xdr:row>13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9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10</xdr:row>
          <xdr:rowOff>161925</xdr:rowOff>
        </xdr:from>
        <xdr:to>
          <xdr:col>11</xdr:col>
          <xdr:colOff>685800</xdr:colOff>
          <xdr:row>12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9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12</xdr:row>
          <xdr:rowOff>171450</xdr:rowOff>
        </xdr:from>
        <xdr:to>
          <xdr:col>11</xdr:col>
          <xdr:colOff>676275</xdr:colOff>
          <xdr:row>14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9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13</xdr:row>
          <xdr:rowOff>171450</xdr:rowOff>
        </xdr:from>
        <xdr:to>
          <xdr:col>11</xdr:col>
          <xdr:colOff>676275</xdr:colOff>
          <xdr:row>15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9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16</xdr:row>
          <xdr:rowOff>171450</xdr:rowOff>
        </xdr:from>
        <xdr:to>
          <xdr:col>11</xdr:col>
          <xdr:colOff>666750</xdr:colOff>
          <xdr:row>18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9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14</xdr:row>
          <xdr:rowOff>171450</xdr:rowOff>
        </xdr:from>
        <xdr:to>
          <xdr:col>11</xdr:col>
          <xdr:colOff>666750</xdr:colOff>
          <xdr:row>16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9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15</xdr:row>
          <xdr:rowOff>152400</xdr:rowOff>
        </xdr:from>
        <xdr:to>
          <xdr:col>11</xdr:col>
          <xdr:colOff>666750</xdr:colOff>
          <xdr:row>16</xdr:row>
          <xdr:rowOff>180975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9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171450</xdr:rowOff>
        </xdr:from>
        <xdr:to>
          <xdr:col>11</xdr:col>
          <xdr:colOff>657225</xdr:colOff>
          <xdr:row>19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9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18</xdr:row>
          <xdr:rowOff>142875</xdr:rowOff>
        </xdr:from>
        <xdr:to>
          <xdr:col>11</xdr:col>
          <xdr:colOff>647700</xdr:colOff>
          <xdr:row>19</xdr:row>
          <xdr:rowOff>171450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9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9</xdr:row>
          <xdr:rowOff>171450</xdr:rowOff>
        </xdr:from>
        <xdr:to>
          <xdr:col>12</xdr:col>
          <xdr:colOff>609600</xdr:colOff>
          <xdr:row>11</xdr:row>
          <xdr:rowOff>9525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9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11</xdr:row>
          <xdr:rowOff>190500</xdr:rowOff>
        </xdr:from>
        <xdr:to>
          <xdr:col>12</xdr:col>
          <xdr:colOff>619125</xdr:colOff>
          <xdr:row>13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9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10</xdr:row>
          <xdr:rowOff>180975</xdr:rowOff>
        </xdr:from>
        <xdr:to>
          <xdr:col>12</xdr:col>
          <xdr:colOff>619125</xdr:colOff>
          <xdr:row>12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9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13</xdr:row>
          <xdr:rowOff>9525</xdr:rowOff>
        </xdr:from>
        <xdr:to>
          <xdr:col>12</xdr:col>
          <xdr:colOff>609600</xdr:colOff>
          <xdr:row>14</xdr:row>
          <xdr:rowOff>38100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9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14</xdr:row>
          <xdr:rowOff>9525</xdr:rowOff>
        </xdr:from>
        <xdr:to>
          <xdr:col>12</xdr:col>
          <xdr:colOff>590550</xdr:colOff>
          <xdr:row>15</xdr:row>
          <xdr:rowOff>38100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9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</xdr:row>
          <xdr:rowOff>180975</xdr:rowOff>
        </xdr:from>
        <xdr:to>
          <xdr:col>12</xdr:col>
          <xdr:colOff>581025</xdr:colOff>
          <xdr:row>18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9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14</xdr:row>
          <xdr:rowOff>190500</xdr:rowOff>
        </xdr:from>
        <xdr:to>
          <xdr:col>12</xdr:col>
          <xdr:colOff>590550</xdr:colOff>
          <xdr:row>16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9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</xdr:row>
          <xdr:rowOff>180975</xdr:rowOff>
        </xdr:from>
        <xdr:to>
          <xdr:col>12</xdr:col>
          <xdr:colOff>581025</xdr:colOff>
          <xdr:row>17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9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</xdr:row>
          <xdr:rowOff>9525</xdr:rowOff>
        </xdr:from>
        <xdr:to>
          <xdr:col>12</xdr:col>
          <xdr:colOff>581025</xdr:colOff>
          <xdr:row>19</xdr:row>
          <xdr:rowOff>38100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9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19</xdr:row>
          <xdr:rowOff>0</xdr:rowOff>
        </xdr:from>
        <xdr:to>
          <xdr:col>12</xdr:col>
          <xdr:colOff>561975</xdr:colOff>
          <xdr:row>20</xdr:row>
          <xdr:rowOff>28575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9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9</xdr:row>
          <xdr:rowOff>180975</xdr:rowOff>
        </xdr:from>
        <xdr:to>
          <xdr:col>13</xdr:col>
          <xdr:colOff>714375</xdr:colOff>
          <xdr:row>11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9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11</xdr:row>
          <xdr:rowOff>180975</xdr:rowOff>
        </xdr:from>
        <xdr:to>
          <xdr:col>13</xdr:col>
          <xdr:colOff>704850</xdr:colOff>
          <xdr:row>13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9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10</xdr:row>
          <xdr:rowOff>180975</xdr:rowOff>
        </xdr:from>
        <xdr:to>
          <xdr:col>13</xdr:col>
          <xdr:colOff>714375</xdr:colOff>
          <xdr:row>12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9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12</xdr:row>
          <xdr:rowOff>190500</xdr:rowOff>
        </xdr:from>
        <xdr:to>
          <xdr:col>13</xdr:col>
          <xdr:colOff>704850</xdr:colOff>
          <xdr:row>14</xdr:row>
          <xdr:rowOff>28575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9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13</xdr:row>
          <xdr:rowOff>190500</xdr:rowOff>
        </xdr:from>
        <xdr:to>
          <xdr:col>13</xdr:col>
          <xdr:colOff>704850</xdr:colOff>
          <xdr:row>15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9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16</xdr:row>
          <xdr:rowOff>190500</xdr:rowOff>
        </xdr:from>
        <xdr:to>
          <xdr:col>13</xdr:col>
          <xdr:colOff>695325</xdr:colOff>
          <xdr:row>18</xdr:row>
          <xdr:rowOff>28575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9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14</xdr:row>
          <xdr:rowOff>190500</xdr:rowOff>
        </xdr:from>
        <xdr:to>
          <xdr:col>13</xdr:col>
          <xdr:colOff>695325</xdr:colOff>
          <xdr:row>16</xdr:row>
          <xdr:rowOff>28575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9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15</xdr:row>
          <xdr:rowOff>171450</xdr:rowOff>
        </xdr:from>
        <xdr:to>
          <xdr:col>13</xdr:col>
          <xdr:colOff>695325</xdr:colOff>
          <xdr:row>17</xdr:row>
          <xdr:rowOff>9525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9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17</xdr:row>
          <xdr:rowOff>190500</xdr:rowOff>
        </xdr:from>
        <xdr:to>
          <xdr:col>13</xdr:col>
          <xdr:colOff>685800</xdr:colOff>
          <xdr:row>19</xdr:row>
          <xdr:rowOff>28575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9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18</xdr:row>
          <xdr:rowOff>161925</xdr:rowOff>
        </xdr:from>
        <xdr:to>
          <xdr:col>13</xdr:col>
          <xdr:colOff>676275</xdr:colOff>
          <xdr:row>20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9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9</xdr:row>
          <xdr:rowOff>190500</xdr:rowOff>
        </xdr:from>
        <xdr:to>
          <xdr:col>14</xdr:col>
          <xdr:colOff>723900</xdr:colOff>
          <xdr:row>11</xdr:row>
          <xdr:rowOff>28575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9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10</xdr:row>
          <xdr:rowOff>0</xdr:rowOff>
        </xdr:from>
        <xdr:to>
          <xdr:col>14</xdr:col>
          <xdr:colOff>723900</xdr:colOff>
          <xdr:row>11</xdr:row>
          <xdr:rowOff>28575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9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11</xdr:row>
          <xdr:rowOff>190500</xdr:rowOff>
        </xdr:from>
        <xdr:to>
          <xdr:col>14</xdr:col>
          <xdr:colOff>714375</xdr:colOff>
          <xdr:row>13</xdr:row>
          <xdr:rowOff>28575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9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10</xdr:row>
          <xdr:rowOff>190500</xdr:rowOff>
        </xdr:from>
        <xdr:to>
          <xdr:col>14</xdr:col>
          <xdr:colOff>723900</xdr:colOff>
          <xdr:row>12</xdr:row>
          <xdr:rowOff>28575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9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13</xdr:row>
          <xdr:rowOff>9525</xdr:rowOff>
        </xdr:from>
        <xdr:to>
          <xdr:col>14</xdr:col>
          <xdr:colOff>714375</xdr:colOff>
          <xdr:row>14</xdr:row>
          <xdr:rowOff>38100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9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14</xdr:row>
          <xdr:rowOff>9525</xdr:rowOff>
        </xdr:from>
        <xdr:to>
          <xdr:col>14</xdr:col>
          <xdr:colOff>714375</xdr:colOff>
          <xdr:row>15</xdr:row>
          <xdr:rowOff>38100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9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17</xdr:row>
          <xdr:rowOff>9525</xdr:rowOff>
        </xdr:from>
        <xdr:to>
          <xdr:col>14</xdr:col>
          <xdr:colOff>704850</xdr:colOff>
          <xdr:row>18</xdr:row>
          <xdr:rowOff>38100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9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15</xdr:row>
          <xdr:rowOff>9525</xdr:rowOff>
        </xdr:from>
        <xdr:to>
          <xdr:col>14</xdr:col>
          <xdr:colOff>704850</xdr:colOff>
          <xdr:row>16</xdr:row>
          <xdr:rowOff>38100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9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15</xdr:row>
          <xdr:rowOff>180975</xdr:rowOff>
        </xdr:from>
        <xdr:to>
          <xdr:col>14</xdr:col>
          <xdr:colOff>704850</xdr:colOff>
          <xdr:row>17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9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18</xdr:row>
          <xdr:rowOff>9525</xdr:rowOff>
        </xdr:from>
        <xdr:to>
          <xdr:col>14</xdr:col>
          <xdr:colOff>695325</xdr:colOff>
          <xdr:row>19</xdr:row>
          <xdr:rowOff>38100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9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18</xdr:row>
          <xdr:rowOff>171450</xdr:rowOff>
        </xdr:from>
        <xdr:to>
          <xdr:col>14</xdr:col>
          <xdr:colOff>685800</xdr:colOff>
          <xdr:row>20</xdr:row>
          <xdr:rowOff>9525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9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</xdr:row>
          <xdr:rowOff>171450</xdr:rowOff>
        </xdr:from>
        <xdr:to>
          <xdr:col>15</xdr:col>
          <xdr:colOff>666750</xdr:colOff>
          <xdr:row>11</xdr:row>
          <xdr:rowOff>9525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9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11</xdr:row>
          <xdr:rowOff>171450</xdr:rowOff>
        </xdr:from>
        <xdr:to>
          <xdr:col>15</xdr:col>
          <xdr:colOff>657225</xdr:colOff>
          <xdr:row>13</xdr:row>
          <xdr:rowOff>9525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9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</xdr:row>
          <xdr:rowOff>171450</xdr:rowOff>
        </xdr:from>
        <xdr:to>
          <xdr:col>15</xdr:col>
          <xdr:colOff>666750</xdr:colOff>
          <xdr:row>12</xdr:row>
          <xdr:rowOff>9525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9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12</xdr:row>
          <xdr:rowOff>180975</xdr:rowOff>
        </xdr:from>
        <xdr:to>
          <xdr:col>15</xdr:col>
          <xdr:colOff>657225</xdr:colOff>
          <xdr:row>14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9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13</xdr:row>
          <xdr:rowOff>180975</xdr:rowOff>
        </xdr:from>
        <xdr:to>
          <xdr:col>15</xdr:col>
          <xdr:colOff>657225</xdr:colOff>
          <xdr:row>15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9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16</xdr:row>
          <xdr:rowOff>180975</xdr:rowOff>
        </xdr:from>
        <xdr:to>
          <xdr:col>15</xdr:col>
          <xdr:colOff>647700</xdr:colOff>
          <xdr:row>18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9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14</xdr:row>
          <xdr:rowOff>180975</xdr:rowOff>
        </xdr:from>
        <xdr:to>
          <xdr:col>15</xdr:col>
          <xdr:colOff>647700</xdr:colOff>
          <xdr:row>16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9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15</xdr:row>
          <xdr:rowOff>161925</xdr:rowOff>
        </xdr:from>
        <xdr:to>
          <xdr:col>15</xdr:col>
          <xdr:colOff>647700</xdr:colOff>
          <xdr:row>17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9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17</xdr:row>
          <xdr:rowOff>180975</xdr:rowOff>
        </xdr:from>
        <xdr:to>
          <xdr:col>15</xdr:col>
          <xdr:colOff>638175</xdr:colOff>
          <xdr:row>19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9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18</xdr:row>
          <xdr:rowOff>152400</xdr:rowOff>
        </xdr:from>
        <xdr:to>
          <xdr:col>15</xdr:col>
          <xdr:colOff>628650</xdr:colOff>
          <xdr:row>19</xdr:row>
          <xdr:rowOff>180975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9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9</xdr:row>
          <xdr:rowOff>171450</xdr:rowOff>
        </xdr:from>
        <xdr:to>
          <xdr:col>16</xdr:col>
          <xdr:colOff>647700</xdr:colOff>
          <xdr:row>11</xdr:row>
          <xdr:rowOff>9525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9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</xdr:row>
          <xdr:rowOff>171450</xdr:rowOff>
        </xdr:from>
        <xdr:to>
          <xdr:col>16</xdr:col>
          <xdr:colOff>638175</xdr:colOff>
          <xdr:row>13</xdr:row>
          <xdr:rowOff>9525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9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10</xdr:row>
          <xdr:rowOff>171450</xdr:rowOff>
        </xdr:from>
        <xdr:to>
          <xdr:col>16</xdr:col>
          <xdr:colOff>647700</xdr:colOff>
          <xdr:row>12</xdr:row>
          <xdr:rowOff>9525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9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</xdr:row>
          <xdr:rowOff>180975</xdr:rowOff>
        </xdr:from>
        <xdr:to>
          <xdr:col>16</xdr:col>
          <xdr:colOff>638175</xdr:colOff>
          <xdr:row>14</xdr:row>
          <xdr:rowOff>19050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9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</xdr:row>
          <xdr:rowOff>180975</xdr:rowOff>
        </xdr:from>
        <xdr:to>
          <xdr:col>16</xdr:col>
          <xdr:colOff>638175</xdr:colOff>
          <xdr:row>15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9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16</xdr:row>
          <xdr:rowOff>180975</xdr:rowOff>
        </xdr:from>
        <xdr:to>
          <xdr:col>16</xdr:col>
          <xdr:colOff>628650</xdr:colOff>
          <xdr:row>18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9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14</xdr:row>
          <xdr:rowOff>180975</xdr:rowOff>
        </xdr:from>
        <xdr:to>
          <xdr:col>16</xdr:col>
          <xdr:colOff>628650</xdr:colOff>
          <xdr:row>16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9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15</xdr:row>
          <xdr:rowOff>161925</xdr:rowOff>
        </xdr:from>
        <xdr:to>
          <xdr:col>16</xdr:col>
          <xdr:colOff>628650</xdr:colOff>
          <xdr:row>17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9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</xdr:row>
          <xdr:rowOff>180975</xdr:rowOff>
        </xdr:from>
        <xdr:to>
          <xdr:col>16</xdr:col>
          <xdr:colOff>619125</xdr:colOff>
          <xdr:row>19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9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18</xdr:row>
          <xdr:rowOff>152400</xdr:rowOff>
        </xdr:from>
        <xdr:to>
          <xdr:col>16</xdr:col>
          <xdr:colOff>609600</xdr:colOff>
          <xdr:row>19</xdr:row>
          <xdr:rowOff>180975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9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361950</xdr:colOff>
          <xdr:row>9</xdr:row>
          <xdr:rowOff>180975</xdr:rowOff>
        </xdr:from>
        <xdr:ext cx="352425" cy="219075"/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F474BA23-49D9-4262-B3AF-B631C0E37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352425</xdr:colOff>
          <xdr:row>11</xdr:row>
          <xdr:rowOff>180975</xdr:rowOff>
        </xdr:from>
        <xdr:ext cx="352425" cy="219075"/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3EAEBE49-3A59-402C-86F3-6A9B36AEE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361950</xdr:colOff>
          <xdr:row>10</xdr:row>
          <xdr:rowOff>180975</xdr:rowOff>
        </xdr:from>
        <xdr:ext cx="352425" cy="219075"/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84E69874-3B7C-424C-930B-610959C51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352425</xdr:colOff>
          <xdr:row>12</xdr:row>
          <xdr:rowOff>190500</xdr:rowOff>
        </xdr:from>
        <xdr:ext cx="352425" cy="219075"/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8009113E-2FD2-4146-B57E-A366C6D0C1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352425</xdr:colOff>
          <xdr:row>13</xdr:row>
          <xdr:rowOff>190500</xdr:rowOff>
        </xdr:from>
        <xdr:ext cx="352425" cy="219075"/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85D6F9C6-7B5B-4D7E-879F-30E31497F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342900</xdr:colOff>
          <xdr:row>16</xdr:row>
          <xdr:rowOff>190500</xdr:rowOff>
        </xdr:from>
        <xdr:ext cx="352425" cy="219075"/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CCFB5775-E0A8-4BEC-B6C7-81CA561727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342900</xdr:colOff>
          <xdr:row>14</xdr:row>
          <xdr:rowOff>190500</xdr:rowOff>
        </xdr:from>
        <xdr:ext cx="352425" cy="219075"/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69CCC4E5-93E7-4C32-8B84-362695140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342900</xdr:colOff>
          <xdr:row>15</xdr:row>
          <xdr:rowOff>171450</xdr:rowOff>
        </xdr:from>
        <xdr:ext cx="352425" cy="219075"/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348E4F03-249E-4FB9-A0EE-081D925EC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333375</xdr:colOff>
          <xdr:row>17</xdr:row>
          <xdr:rowOff>190500</xdr:rowOff>
        </xdr:from>
        <xdr:ext cx="352425" cy="219075"/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851CC139-517D-4749-B64D-B75FED7B4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323850</xdr:colOff>
          <xdr:row>18</xdr:row>
          <xdr:rowOff>161925</xdr:rowOff>
        </xdr:from>
        <xdr:ext cx="352425" cy="219075"/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348C8CA8-61E5-4F14-B70E-8B71AB2B1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371475</xdr:colOff>
          <xdr:row>9</xdr:row>
          <xdr:rowOff>190500</xdr:rowOff>
        </xdr:from>
        <xdr:ext cx="352425" cy="219075"/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6712A90-121E-4FD7-BA2E-C2B76E792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371475</xdr:colOff>
          <xdr:row>10</xdr:row>
          <xdr:rowOff>0</xdr:rowOff>
        </xdr:from>
        <xdr:ext cx="352425" cy="219075"/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2442CF33-94A7-4E59-B304-B03766E30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361950</xdr:colOff>
          <xdr:row>11</xdr:row>
          <xdr:rowOff>190500</xdr:rowOff>
        </xdr:from>
        <xdr:ext cx="352425" cy="219075"/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AB2456C3-D8EC-4553-BC71-2EC7BCF4D8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371475</xdr:colOff>
          <xdr:row>10</xdr:row>
          <xdr:rowOff>190500</xdr:rowOff>
        </xdr:from>
        <xdr:ext cx="352425" cy="219075"/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A77A6C46-EE6C-4E7C-909A-663B8EFEC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361950</xdr:colOff>
          <xdr:row>13</xdr:row>
          <xdr:rowOff>9525</xdr:rowOff>
        </xdr:from>
        <xdr:ext cx="352425" cy="219075"/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9A783A29-A673-43A2-B59A-361CD0AC0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361950</xdr:colOff>
          <xdr:row>14</xdr:row>
          <xdr:rowOff>9525</xdr:rowOff>
        </xdr:from>
        <xdr:ext cx="352425" cy="219075"/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843E0F14-9643-40FD-B89E-97D71CB22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352425</xdr:colOff>
          <xdr:row>17</xdr:row>
          <xdr:rowOff>9525</xdr:rowOff>
        </xdr:from>
        <xdr:ext cx="352425" cy="219075"/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1F6AF42A-4D56-40E5-AE4B-99B8D90A0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352425</xdr:colOff>
          <xdr:row>15</xdr:row>
          <xdr:rowOff>9525</xdr:rowOff>
        </xdr:from>
        <xdr:ext cx="352425" cy="219075"/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FE0DFDEB-61FC-4422-A349-1762C3508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352425</xdr:colOff>
          <xdr:row>15</xdr:row>
          <xdr:rowOff>180975</xdr:rowOff>
        </xdr:from>
        <xdr:ext cx="352425" cy="219075"/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3CA0D685-3782-4F2E-B6C8-451BEC860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342900</xdr:colOff>
          <xdr:row>18</xdr:row>
          <xdr:rowOff>9525</xdr:rowOff>
        </xdr:from>
        <xdr:ext cx="352425" cy="219075"/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623BE3C1-20FD-429D-A2BF-C990A6857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333375</xdr:colOff>
          <xdr:row>18</xdr:row>
          <xdr:rowOff>171450</xdr:rowOff>
        </xdr:from>
        <xdr:ext cx="352425" cy="219075"/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AEC88FCA-B73F-432E-982B-3BA22B8F1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314325</xdr:colOff>
          <xdr:row>9</xdr:row>
          <xdr:rowOff>171450</xdr:rowOff>
        </xdr:from>
        <xdr:ext cx="352425" cy="219075"/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4AAF5E3B-C204-4093-8652-F57E081EF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304800</xdr:colOff>
          <xdr:row>11</xdr:row>
          <xdr:rowOff>171450</xdr:rowOff>
        </xdr:from>
        <xdr:ext cx="352425" cy="219075"/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6688719A-BD45-437E-96BA-3657BF8B1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314325</xdr:colOff>
          <xdr:row>10</xdr:row>
          <xdr:rowOff>171450</xdr:rowOff>
        </xdr:from>
        <xdr:ext cx="352425" cy="219075"/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F4ACE1CA-8DB5-4798-89A8-36C2A2EAD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304800</xdr:colOff>
          <xdr:row>12</xdr:row>
          <xdr:rowOff>180975</xdr:rowOff>
        </xdr:from>
        <xdr:ext cx="352425" cy="219075"/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B1D9F26B-BC74-46BE-B1E2-1BFCB4E54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304800</xdr:colOff>
          <xdr:row>13</xdr:row>
          <xdr:rowOff>180975</xdr:rowOff>
        </xdr:from>
        <xdr:ext cx="352425" cy="219075"/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4D20B787-846F-4EF7-9555-DFFE32A53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295275</xdr:colOff>
          <xdr:row>16</xdr:row>
          <xdr:rowOff>180975</xdr:rowOff>
        </xdr:from>
        <xdr:ext cx="352425" cy="219075"/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EE04492E-A71D-4BC6-A154-C4F60399AA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295275</xdr:colOff>
          <xdr:row>14</xdr:row>
          <xdr:rowOff>180975</xdr:rowOff>
        </xdr:from>
        <xdr:ext cx="352425" cy="219075"/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BD8128B7-5E96-4A73-BB98-CA789036BB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295275</xdr:colOff>
          <xdr:row>15</xdr:row>
          <xdr:rowOff>161925</xdr:rowOff>
        </xdr:from>
        <xdr:ext cx="352425" cy="219075"/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C6F7A649-639D-4577-BBBA-AA9C537E4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285750</xdr:colOff>
          <xdr:row>17</xdr:row>
          <xdr:rowOff>180975</xdr:rowOff>
        </xdr:from>
        <xdr:ext cx="352425" cy="219075"/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4D91129F-E54C-46AC-85D3-C104C1F3F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276225</xdr:colOff>
          <xdr:row>18</xdr:row>
          <xdr:rowOff>152400</xdr:rowOff>
        </xdr:from>
        <xdr:ext cx="352425" cy="219075"/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7CE1408F-AA9A-4A3C-B22D-1A4CA2FFD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295275</xdr:colOff>
          <xdr:row>9</xdr:row>
          <xdr:rowOff>171450</xdr:rowOff>
        </xdr:from>
        <xdr:ext cx="352425" cy="219075"/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F2535DAE-9044-49CD-9621-B57EB21B8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285750</xdr:colOff>
          <xdr:row>11</xdr:row>
          <xdr:rowOff>171450</xdr:rowOff>
        </xdr:from>
        <xdr:ext cx="352425" cy="219075"/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EE07B349-06F1-4DB2-AC68-916DEF634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295275</xdr:colOff>
          <xdr:row>10</xdr:row>
          <xdr:rowOff>171450</xdr:rowOff>
        </xdr:from>
        <xdr:ext cx="352425" cy="219075"/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26E4D056-FD58-4AFD-B3A7-4FA92AF00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285750</xdr:colOff>
          <xdr:row>12</xdr:row>
          <xdr:rowOff>180975</xdr:rowOff>
        </xdr:from>
        <xdr:ext cx="352425" cy="219075"/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78E105F0-524E-4C4A-8227-F41EB6313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285750</xdr:colOff>
          <xdr:row>13</xdr:row>
          <xdr:rowOff>180975</xdr:rowOff>
        </xdr:from>
        <xdr:ext cx="352425" cy="219075"/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7CB1B338-BD14-4945-9617-965E35A0F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276225</xdr:colOff>
          <xdr:row>16</xdr:row>
          <xdr:rowOff>180975</xdr:rowOff>
        </xdr:from>
        <xdr:ext cx="352425" cy="219075"/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D56CD90F-1DF2-48C5-A183-C16ED3EA1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276225</xdr:colOff>
          <xdr:row>14</xdr:row>
          <xdr:rowOff>180975</xdr:rowOff>
        </xdr:from>
        <xdr:ext cx="352425" cy="219075"/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50B330A2-283E-47E1-8E92-38AB77561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276225</xdr:colOff>
          <xdr:row>15</xdr:row>
          <xdr:rowOff>161925</xdr:rowOff>
        </xdr:from>
        <xdr:ext cx="352425" cy="219075"/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FA488F45-9124-4BB6-BB8F-4109EF103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266700</xdr:colOff>
          <xdr:row>17</xdr:row>
          <xdr:rowOff>180975</xdr:rowOff>
        </xdr:from>
        <xdr:ext cx="352425" cy="219075"/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454EE31F-2D54-4842-A5B8-51EE7D316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257175</xdr:colOff>
          <xdr:row>18</xdr:row>
          <xdr:rowOff>152400</xdr:rowOff>
        </xdr:from>
        <xdr:ext cx="352425" cy="219075"/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F6E226AF-8012-47DA-9F46-4DB0F42A6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361950</xdr:colOff>
          <xdr:row>9</xdr:row>
          <xdr:rowOff>180975</xdr:rowOff>
        </xdr:from>
        <xdr:ext cx="352425" cy="219075"/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4EE78BD4-B12E-4E81-875C-8F365D1BD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352425</xdr:colOff>
          <xdr:row>11</xdr:row>
          <xdr:rowOff>180975</xdr:rowOff>
        </xdr:from>
        <xdr:ext cx="352425" cy="219075"/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A76C3222-4486-4B0C-8CF9-6410C564F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361950</xdr:colOff>
          <xdr:row>10</xdr:row>
          <xdr:rowOff>180975</xdr:rowOff>
        </xdr:from>
        <xdr:ext cx="352425" cy="219075"/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FA6A8CE3-6B30-41F8-9819-704395B52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352425</xdr:colOff>
          <xdr:row>12</xdr:row>
          <xdr:rowOff>190500</xdr:rowOff>
        </xdr:from>
        <xdr:ext cx="352425" cy="219075"/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B25A1BDE-0DBE-4345-9010-788FC95F1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352425</xdr:colOff>
          <xdr:row>13</xdr:row>
          <xdr:rowOff>190500</xdr:rowOff>
        </xdr:from>
        <xdr:ext cx="352425" cy="219075"/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1F3EAAE6-B8CE-42C2-86F3-9DE37AAE80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342900</xdr:colOff>
          <xdr:row>16</xdr:row>
          <xdr:rowOff>190500</xdr:rowOff>
        </xdr:from>
        <xdr:ext cx="352425" cy="219075"/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10EE8202-0D95-46CF-A8B4-9ABB171E2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342900</xdr:colOff>
          <xdr:row>14</xdr:row>
          <xdr:rowOff>190500</xdr:rowOff>
        </xdr:from>
        <xdr:ext cx="352425" cy="219075"/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6F6917C6-6289-4ACE-A0C9-B97B9B295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342900</xdr:colOff>
          <xdr:row>15</xdr:row>
          <xdr:rowOff>171450</xdr:rowOff>
        </xdr:from>
        <xdr:ext cx="352425" cy="219075"/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5707BBC1-956A-466B-A6F6-A711D5C6C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333375</xdr:colOff>
          <xdr:row>17</xdr:row>
          <xdr:rowOff>190500</xdr:rowOff>
        </xdr:from>
        <xdr:ext cx="352425" cy="219075"/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3D3ACDFE-ABAB-4890-B113-622EDD934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323850</xdr:colOff>
          <xdr:row>18</xdr:row>
          <xdr:rowOff>161925</xdr:rowOff>
        </xdr:from>
        <xdr:ext cx="352425" cy="219075"/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5E8CA6AF-B081-4E56-BBDD-9EF162FD4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371475</xdr:colOff>
          <xdr:row>9</xdr:row>
          <xdr:rowOff>190500</xdr:rowOff>
        </xdr:from>
        <xdr:ext cx="352425" cy="219075"/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7408A318-FDBA-4C95-9911-61FEEF536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371475</xdr:colOff>
          <xdr:row>10</xdr:row>
          <xdr:rowOff>0</xdr:rowOff>
        </xdr:from>
        <xdr:ext cx="352425" cy="219075"/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7BD69FE4-9FB3-4A98-9DB5-018051836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361950</xdr:colOff>
          <xdr:row>11</xdr:row>
          <xdr:rowOff>190500</xdr:rowOff>
        </xdr:from>
        <xdr:ext cx="352425" cy="219075"/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AFDA68DB-F6CA-4354-97D7-47DA8FED1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371475</xdr:colOff>
          <xdr:row>10</xdr:row>
          <xdr:rowOff>190500</xdr:rowOff>
        </xdr:from>
        <xdr:ext cx="352425" cy="219075"/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88A7C289-2027-4DD6-8F69-1DB136CD2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361950</xdr:colOff>
          <xdr:row>13</xdr:row>
          <xdr:rowOff>9525</xdr:rowOff>
        </xdr:from>
        <xdr:ext cx="352425" cy="219075"/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D87A370-D20E-4929-8C82-2FCD07F98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361950</xdr:colOff>
          <xdr:row>14</xdr:row>
          <xdr:rowOff>9525</xdr:rowOff>
        </xdr:from>
        <xdr:ext cx="352425" cy="219075"/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C13A7095-E205-4243-BFB6-5132E34C12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352425</xdr:colOff>
          <xdr:row>17</xdr:row>
          <xdr:rowOff>9525</xdr:rowOff>
        </xdr:from>
        <xdr:ext cx="352425" cy="219075"/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6185AC05-FD31-419C-A9AA-B9363244F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352425</xdr:colOff>
          <xdr:row>15</xdr:row>
          <xdr:rowOff>9525</xdr:rowOff>
        </xdr:from>
        <xdr:ext cx="352425" cy="219075"/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58AA291-4B59-4E38-B701-D8DCEEE42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352425</xdr:colOff>
          <xdr:row>15</xdr:row>
          <xdr:rowOff>180975</xdr:rowOff>
        </xdr:from>
        <xdr:ext cx="352425" cy="219075"/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895DC4ED-D291-4769-83AB-45512DF94A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342900</xdr:colOff>
          <xdr:row>18</xdr:row>
          <xdr:rowOff>9525</xdr:rowOff>
        </xdr:from>
        <xdr:ext cx="352425" cy="219075"/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77F5806F-EBEF-454F-A546-5A0938A2D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333375</xdr:colOff>
          <xdr:row>18</xdr:row>
          <xdr:rowOff>171450</xdr:rowOff>
        </xdr:from>
        <xdr:ext cx="352425" cy="219075"/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A82E963B-48FA-4186-9FFA-1F444DA2C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314325</xdr:colOff>
          <xdr:row>9</xdr:row>
          <xdr:rowOff>171450</xdr:rowOff>
        </xdr:from>
        <xdr:ext cx="352425" cy="219075"/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D9F15775-1C51-42AA-9C14-11958BAC7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304800</xdr:colOff>
          <xdr:row>11</xdr:row>
          <xdr:rowOff>171450</xdr:rowOff>
        </xdr:from>
        <xdr:ext cx="352425" cy="219075"/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77BB5822-CE28-464C-8D9E-7124226FC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314325</xdr:colOff>
          <xdr:row>10</xdr:row>
          <xdr:rowOff>171450</xdr:rowOff>
        </xdr:from>
        <xdr:ext cx="352425" cy="219075"/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EE5DE572-D178-448B-B80C-2AEFDD17C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304800</xdr:colOff>
          <xdr:row>12</xdr:row>
          <xdr:rowOff>180975</xdr:rowOff>
        </xdr:from>
        <xdr:ext cx="352425" cy="219075"/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79E06E1-377A-40A2-9329-D6C59A6B7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304800</xdr:colOff>
          <xdr:row>13</xdr:row>
          <xdr:rowOff>180975</xdr:rowOff>
        </xdr:from>
        <xdr:ext cx="352425" cy="219075"/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49A15C78-1700-4217-A153-258990884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295275</xdr:colOff>
          <xdr:row>16</xdr:row>
          <xdr:rowOff>180975</xdr:rowOff>
        </xdr:from>
        <xdr:ext cx="352425" cy="219075"/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821F9E26-9ECA-41BF-AF1C-3B05EECFF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295275</xdr:colOff>
          <xdr:row>14</xdr:row>
          <xdr:rowOff>180975</xdr:rowOff>
        </xdr:from>
        <xdr:ext cx="352425" cy="219075"/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F07379D2-A5B8-472B-8F97-953485787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295275</xdr:colOff>
          <xdr:row>15</xdr:row>
          <xdr:rowOff>161925</xdr:rowOff>
        </xdr:from>
        <xdr:ext cx="352425" cy="219075"/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6868A775-5FCE-41EC-8768-FB96DD268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285750</xdr:colOff>
          <xdr:row>17</xdr:row>
          <xdr:rowOff>180975</xdr:rowOff>
        </xdr:from>
        <xdr:ext cx="352425" cy="219075"/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3F5E700D-8C6F-4678-A7CE-6B6785BB9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276225</xdr:colOff>
          <xdr:row>18</xdr:row>
          <xdr:rowOff>152400</xdr:rowOff>
        </xdr:from>
        <xdr:ext cx="352425" cy="219075"/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6600A361-CB46-4E23-92D2-C68527147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295275</xdr:colOff>
          <xdr:row>9</xdr:row>
          <xdr:rowOff>171450</xdr:rowOff>
        </xdr:from>
        <xdr:ext cx="352425" cy="219075"/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6677ED1E-7A7E-4C80-BF8F-55B7800A6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285750</xdr:colOff>
          <xdr:row>11</xdr:row>
          <xdr:rowOff>171450</xdr:rowOff>
        </xdr:from>
        <xdr:ext cx="352425" cy="219075"/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952B3653-C042-41A9-8DA5-33CA85CBC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295275</xdr:colOff>
          <xdr:row>10</xdr:row>
          <xdr:rowOff>171450</xdr:rowOff>
        </xdr:from>
        <xdr:ext cx="352425" cy="219075"/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ED8E6819-B951-400D-8499-54355DACF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285750</xdr:colOff>
          <xdr:row>12</xdr:row>
          <xdr:rowOff>180975</xdr:rowOff>
        </xdr:from>
        <xdr:ext cx="352425" cy="219075"/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E934FDBC-94D5-4F4E-9F9C-E3158B0D5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285750</xdr:colOff>
          <xdr:row>13</xdr:row>
          <xdr:rowOff>180975</xdr:rowOff>
        </xdr:from>
        <xdr:ext cx="352425" cy="219075"/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4364605D-4566-47B4-AD64-A0F701D47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276225</xdr:colOff>
          <xdr:row>16</xdr:row>
          <xdr:rowOff>180975</xdr:rowOff>
        </xdr:from>
        <xdr:ext cx="352425" cy="219075"/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E73678AE-F274-4017-A44A-137FAF9340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276225</xdr:colOff>
          <xdr:row>14</xdr:row>
          <xdr:rowOff>180975</xdr:rowOff>
        </xdr:from>
        <xdr:ext cx="352425" cy="219075"/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D74B887D-B576-478B-858F-E1DC8533EF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276225</xdr:colOff>
          <xdr:row>15</xdr:row>
          <xdr:rowOff>161925</xdr:rowOff>
        </xdr:from>
        <xdr:ext cx="352425" cy="219075"/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7454B71D-D2F6-4142-B6D7-19A57B4D3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266700</xdr:colOff>
          <xdr:row>17</xdr:row>
          <xdr:rowOff>180975</xdr:rowOff>
        </xdr:from>
        <xdr:ext cx="352425" cy="219075"/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16D371DA-11FB-44F8-A0FE-7B4C4D54F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257175</xdr:colOff>
          <xdr:row>18</xdr:row>
          <xdr:rowOff>152400</xdr:rowOff>
        </xdr:from>
        <xdr:ext cx="352425" cy="219075"/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36DD667D-73EB-4AFC-A4CD-CE8ABDBB7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one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fri" id="{8E2A7FD8-A534-42F4-A724-8BBF2D070496}" userId="Ofri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7" dT="2024-07-18T07:06:16.66" personId="{8E2A7FD8-A534-42F4-A724-8BBF2D070496}" id="{78AC5D39-B966-48E3-8836-4A4A9D3EC6EA}">
    <text>מסכם אוטומטי- אין צורך להוסיף</text>
  </threadedComment>
  <threadedComment ref="B52" dT="2024-07-08T10:57:18.22" personId="{8E2A7FD8-A534-42F4-A724-8BBF2D070496}" id="{CB50586A-F7E2-4BFF-9C7B-DA1D23A999FE}">
    <text>נבחרת, מסורתית, ועד שכונה, ועדי בתים, עמותות וארגונים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omments" Target="../comments2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8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FA47-596C-4110-8242-8EAA277A8506}">
  <sheetPr codeName="Sheet2"/>
  <dimension ref="A1:Q77"/>
  <sheetViews>
    <sheetView rightToLeft="1" topLeftCell="A6" workbookViewId="0">
      <selection activeCell="G21" sqref="G21"/>
    </sheetView>
  </sheetViews>
  <sheetFormatPr defaultRowHeight="14.25"/>
  <cols>
    <col min="1" max="1" width="23.875" customWidth="1"/>
    <col min="7" max="7" width="48.25" customWidth="1"/>
    <col min="8" max="8" width="18.125" customWidth="1"/>
  </cols>
  <sheetData>
    <row r="1" spans="1:17" ht="15">
      <c r="A1" s="31" t="s">
        <v>255</v>
      </c>
    </row>
    <row r="2" spans="1:17" ht="15">
      <c r="A2" s="21" t="s">
        <v>6</v>
      </c>
    </row>
    <row r="3" spans="1:17">
      <c r="A3" t="s">
        <v>257</v>
      </c>
    </row>
    <row r="4" spans="1:17">
      <c r="A4" t="s">
        <v>256</v>
      </c>
    </row>
    <row r="5" spans="1:17">
      <c r="A5" t="s">
        <v>258</v>
      </c>
    </row>
    <row r="6" spans="1:17" ht="15" customHeight="1">
      <c r="A6" s="21" t="s">
        <v>7</v>
      </c>
      <c r="B6" s="21"/>
      <c r="G6" s="32"/>
      <c r="H6" s="31" t="s">
        <v>318</v>
      </c>
      <c r="O6" s="28" t="s">
        <v>381</v>
      </c>
      <c r="P6" s="24"/>
      <c r="Q6" s="25"/>
    </row>
    <row r="7" spans="1:17">
      <c r="A7" t="s">
        <v>259</v>
      </c>
      <c r="H7" s="36" t="s">
        <v>65</v>
      </c>
      <c r="O7" s="28" t="s">
        <v>339</v>
      </c>
    </row>
    <row r="8" spans="1:17" ht="15" customHeight="1">
      <c r="A8" t="s">
        <v>260</v>
      </c>
      <c r="H8" s="36" t="s">
        <v>66</v>
      </c>
      <c r="O8" s="28" t="s">
        <v>340</v>
      </c>
    </row>
    <row r="9" spans="1:17" ht="15" customHeight="1">
      <c r="A9" t="s">
        <v>261</v>
      </c>
      <c r="H9" s="36" t="s">
        <v>67</v>
      </c>
      <c r="J9" s="34"/>
      <c r="O9" s="28" t="s">
        <v>285</v>
      </c>
    </row>
    <row r="10" spans="1:17" ht="15" customHeight="1">
      <c r="A10" s="21" t="s">
        <v>8</v>
      </c>
      <c r="B10" s="21"/>
      <c r="H10" s="36" t="s">
        <v>68</v>
      </c>
      <c r="I10" s="35"/>
      <c r="J10" s="34"/>
      <c r="O10" s="28" t="s">
        <v>286</v>
      </c>
    </row>
    <row r="11" spans="1:17" ht="15" customHeight="1">
      <c r="A11" t="s">
        <v>262</v>
      </c>
      <c r="H11" s="36" t="s">
        <v>69</v>
      </c>
      <c r="I11" s="35"/>
      <c r="J11" s="34"/>
      <c r="O11" s="28" t="s">
        <v>287</v>
      </c>
    </row>
    <row r="12" spans="1:17" ht="15" customHeight="1">
      <c r="A12" t="s">
        <v>263</v>
      </c>
      <c r="H12" s="36" t="s">
        <v>70</v>
      </c>
      <c r="I12" s="35"/>
      <c r="J12" s="34"/>
    </row>
    <row r="13" spans="1:17" ht="15" thickBot="1">
      <c r="A13" t="s">
        <v>264</v>
      </c>
      <c r="F13" s="4"/>
      <c r="G13" s="4"/>
      <c r="H13" s="36" t="s">
        <v>18</v>
      </c>
    </row>
    <row r="14" spans="1:17" ht="15" customHeight="1">
      <c r="A14" s="21" t="s">
        <v>232</v>
      </c>
      <c r="H14" s="38" t="s">
        <v>250</v>
      </c>
    </row>
    <row r="15" spans="1:17" ht="15" customHeight="1">
      <c r="A15" t="s">
        <v>265</v>
      </c>
      <c r="H15" s="33" t="s">
        <v>320</v>
      </c>
    </row>
    <row r="16" spans="1:17" ht="15" customHeight="1">
      <c r="A16" t="s">
        <v>266</v>
      </c>
      <c r="H16" s="33" t="s">
        <v>321</v>
      </c>
    </row>
    <row r="17" spans="1:9" ht="15" thickBot="1">
      <c r="A17" t="s">
        <v>267</v>
      </c>
      <c r="H17" s="33" t="s">
        <v>322</v>
      </c>
    </row>
    <row r="18" spans="1:9" ht="15">
      <c r="A18" s="22" t="s">
        <v>233</v>
      </c>
      <c r="H18" s="38" t="s">
        <v>7</v>
      </c>
    </row>
    <row r="19" spans="1:9" ht="15">
      <c r="A19" s="22" t="s">
        <v>234</v>
      </c>
      <c r="H19" t="s">
        <v>259</v>
      </c>
    </row>
    <row r="20" spans="1:9" ht="16.5" customHeight="1">
      <c r="A20" s="22" t="s">
        <v>235</v>
      </c>
      <c r="H20" t="s">
        <v>260</v>
      </c>
    </row>
    <row r="21" spans="1:9" ht="16.5" customHeight="1" thickBot="1">
      <c r="A21" t="s">
        <v>271</v>
      </c>
      <c r="H21" t="s">
        <v>261</v>
      </c>
    </row>
    <row r="22" spans="1:9">
      <c r="A22" t="s">
        <v>272</v>
      </c>
      <c r="H22" s="38" t="s">
        <v>216</v>
      </c>
    </row>
    <row r="23" spans="1:9" ht="15" thickBot="1">
      <c r="A23" t="s">
        <v>273</v>
      </c>
      <c r="H23" s="39" t="s">
        <v>325</v>
      </c>
    </row>
    <row r="24" spans="1:9" ht="16.5" thickTop="1" thickBot="1">
      <c r="A24" s="26" t="s">
        <v>278</v>
      </c>
      <c r="B24" s="27"/>
      <c r="H24" s="39" t="s">
        <v>323</v>
      </c>
    </row>
    <row r="25" spans="1:9" ht="15" thickTop="1">
      <c r="A25" s="28" t="s">
        <v>282</v>
      </c>
      <c r="H25" s="39" t="s">
        <v>324</v>
      </c>
    </row>
    <row r="26" spans="1:9">
      <c r="A26" s="28" t="s">
        <v>283</v>
      </c>
    </row>
    <row r="27" spans="1:9" ht="15" thickBot="1">
      <c r="A27" s="28" t="s">
        <v>284</v>
      </c>
      <c r="H27" s="28" t="s">
        <v>228</v>
      </c>
    </row>
    <row r="28" spans="1:9" ht="16.5" thickTop="1" thickBot="1">
      <c r="A28" s="26" t="s">
        <v>279</v>
      </c>
      <c r="H28" s="28" t="s">
        <v>229</v>
      </c>
      <c r="I28" s="26"/>
    </row>
    <row r="29" spans="1:9" ht="16.5" thickTop="1" thickBot="1">
      <c r="A29" s="28" t="s">
        <v>285</v>
      </c>
      <c r="I29" s="26"/>
    </row>
    <row r="30" spans="1:9" ht="16.5" thickTop="1" thickBot="1">
      <c r="A30" s="28" t="s">
        <v>286</v>
      </c>
      <c r="H30" s="28" t="s">
        <v>301</v>
      </c>
      <c r="I30" s="26"/>
    </row>
    <row r="31" spans="1:9" ht="15.75" thickTop="1" thickBot="1">
      <c r="A31" s="28" t="s">
        <v>287</v>
      </c>
      <c r="H31" s="28" t="s">
        <v>302</v>
      </c>
    </row>
    <row r="32" spans="1:9" ht="16.5" thickTop="1" thickBot="1">
      <c r="A32" s="26" t="s">
        <v>280</v>
      </c>
      <c r="H32" s="28" t="s">
        <v>303</v>
      </c>
    </row>
    <row r="33" spans="1:10" ht="15.75" thickTop="1" thickBot="1">
      <c r="A33" s="28" t="s">
        <v>288</v>
      </c>
    </row>
    <row r="34" spans="1:10" ht="16.5" thickTop="1" thickBot="1">
      <c r="A34" s="28" t="s">
        <v>289</v>
      </c>
      <c r="H34" s="26" t="s">
        <v>50</v>
      </c>
      <c r="I34" s="30"/>
    </row>
    <row r="35" spans="1:10" ht="15.75" thickTop="1" thickBot="1">
      <c r="A35" s="28" t="s">
        <v>290</v>
      </c>
      <c r="H35" s="28" t="s">
        <v>307</v>
      </c>
      <c r="I35" s="30"/>
      <c r="J35" s="29"/>
    </row>
    <row r="36" spans="1:10" ht="16.5" thickTop="1" thickBot="1">
      <c r="A36" s="26" t="s">
        <v>281</v>
      </c>
      <c r="H36" s="28" t="s">
        <v>308</v>
      </c>
    </row>
    <row r="37" spans="1:10" ht="15.75" thickTop="1" thickBot="1">
      <c r="A37" s="28" t="s">
        <v>291</v>
      </c>
      <c r="H37" s="28" t="s">
        <v>309</v>
      </c>
    </row>
    <row r="38" spans="1:10" ht="16.5" thickTop="1" thickBot="1">
      <c r="A38" s="28" t="s">
        <v>292</v>
      </c>
      <c r="H38" s="26" t="s">
        <v>51</v>
      </c>
    </row>
    <row r="39" spans="1:10" ht="16.5" thickTop="1" thickBot="1">
      <c r="A39" s="28" t="s">
        <v>293</v>
      </c>
      <c r="H39" s="26" t="s">
        <v>244</v>
      </c>
    </row>
    <row r="40" spans="1:10" ht="16.5" thickTop="1" thickBot="1">
      <c r="A40" s="26" t="s">
        <v>362</v>
      </c>
      <c r="G40" s="28"/>
      <c r="H40" s="26" t="s">
        <v>245</v>
      </c>
    </row>
    <row r="41" spans="1:10" ht="16.5" thickTop="1" thickBot="1">
      <c r="A41" s="26" t="s">
        <v>363</v>
      </c>
      <c r="G41" s="28"/>
      <c r="H41" s="28" t="s">
        <v>310</v>
      </c>
    </row>
    <row r="42" spans="1:10" ht="15" thickTop="1">
      <c r="A42" s="28" t="s">
        <v>285</v>
      </c>
      <c r="G42" s="28"/>
      <c r="H42" s="28" t="s">
        <v>311</v>
      </c>
    </row>
    <row r="43" spans="1:10" ht="15" thickBot="1">
      <c r="A43" s="28" t="s">
        <v>286</v>
      </c>
      <c r="H43" s="28" t="s">
        <v>312</v>
      </c>
    </row>
    <row r="44" spans="1:10" ht="16.5" thickTop="1" thickBot="1">
      <c r="A44" s="28" t="s">
        <v>287</v>
      </c>
      <c r="H44" s="26" t="s">
        <v>53</v>
      </c>
    </row>
    <row r="45" spans="1:10" ht="16.5" thickTop="1" thickBot="1">
      <c r="H45" s="26" t="s">
        <v>54</v>
      </c>
    </row>
    <row r="46" spans="1:10" ht="15" thickTop="1">
      <c r="H46" s="28" t="s">
        <v>317</v>
      </c>
    </row>
    <row r="47" spans="1:10">
      <c r="H47" t="s">
        <v>313</v>
      </c>
    </row>
    <row r="48" spans="1:10" ht="15" thickBot="1">
      <c r="H48" t="s">
        <v>314</v>
      </c>
    </row>
    <row r="49" spans="8:8" ht="16.5" thickTop="1" thickBot="1">
      <c r="H49" s="26" t="s">
        <v>246</v>
      </c>
    </row>
    <row r="50" spans="8:8" ht="16.5" thickTop="1" thickBot="1">
      <c r="H50" s="26" t="s">
        <v>247</v>
      </c>
    </row>
    <row r="51" spans="8:8" ht="16.5" thickTop="1" thickBot="1">
      <c r="H51" s="26" t="s">
        <v>248</v>
      </c>
    </row>
    <row r="52" spans="8:8" ht="15" thickTop="1">
      <c r="H52" s="28" t="s">
        <v>310</v>
      </c>
    </row>
    <row r="53" spans="8:8">
      <c r="H53" s="28" t="s">
        <v>311</v>
      </c>
    </row>
    <row r="54" spans="8:8">
      <c r="H54" s="28" t="s">
        <v>312</v>
      </c>
    </row>
    <row r="57" spans="8:8">
      <c r="H57" s="28" t="s">
        <v>338</v>
      </c>
    </row>
    <row r="58" spans="8:8" ht="15">
      <c r="H58" s="79" t="s">
        <v>103</v>
      </c>
    </row>
    <row r="59" spans="8:8">
      <c r="H59" s="28" t="s">
        <v>339</v>
      </c>
    </row>
    <row r="60" spans="8:8">
      <c r="H60" s="28" t="s">
        <v>340</v>
      </c>
    </row>
    <row r="61" spans="8:8" ht="15">
      <c r="H61" s="79" t="s">
        <v>104</v>
      </c>
    </row>
    <row r="62" spans="8:8">
      <c r="H62" s="28" t="s">
        <v>341</v>
      </c>
    </row>
    <row r="63" spans="8:8">
      <c r="H63" s="28" t="s">
        <v>342</v>
      </c>
    </row>
    <row r="64" spans="8:8">
      <c r="H64" s="28" t="s">
        <v>343</v>
      </c>
    </row>
    <row r="65" spans="8:8" ht="45">
      <c r="H65" s="80" t="s">
        <v>105</v>
      </c>
    </row>
    <row r="66" spans="8:8">
      <c r="H66" s="28" t="s">
        <v>344</v>
      </c>
    </row>
    <row r="67" spans="8:8">
      <c r="H67" s="28" t="s">
        <v>345</v>
      </c>
    </row>
    <row r="68" spans="8:8">
      <c r="H68" s="28" t="s">
        <v>346</v>
      </c>
    </row>
    <row r="69" spans="8:8" ht="15">
      <c r="H69" s="81" t="s">
        <v>112</v>
      </c>
    </row>
    <row r="70" spans="8:8">
      <c r="H70" s="28" t="s">
        <v>348</v>
      </c>
    </row>
    <row r="71" spans="8:8">
      <c r="H71" s="28" t="s">
        <v>349</v>
      </c>
    </row>
    <row r="72" spans="8:8">
      <c r="H72" s="28" t="s">
        <v>350</v>
      </c>
    </row>
    <row r="73" spans="8:8">
      <c r="H73" s="28" t="s">
        <v>351</v>
      </c>
    </row>
    <row r="74" spans="8:8">
      <c r="H74" s="28" t="s">
        <v>352</v>
      </c>
    </row>
    <row r="75" spans="8:8">
      <c r="H75" s="28"/>
    </row>
    <row r="76" spans="8:8">
      <c r="H76" s="28"/>
    </row>
    <row r="77" spans="8:8">
      <c r="H77" s="28"/>
    </row>
  </sheetData>
  <sheetProtection algorithmName="SHA-512" hashValue="bTgdA6FFMBoHAe725VSOrh6LZoctannjJ1tik+ErqyOMNCPVu2fG25O5ivdjF6+84622HkjAmjwz0od5bKJxdw==" saltValue="GcXo8Oyy4qashGOvfFBhPQ==" spinCount="100000" sheet="1"/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78FB-10AC-4C67-8A1C-370A49AB37C8}">
  <sheetPr codeName="Sheet3"/>
  <dimension ref="B1:K31"/>
  <sheetViews>
    <sheetView rightToLeft="1" tabSelected="1" workbookViewId="0">
      <selection activeCell="C15" sqref="C15:H15"/>
    </sheetView>
  </sheetViews>
  <sheetFormatPr defaultRowHeight="14.25"/>
  <cols>
    <col min="1" max="1" width="9" style="2"/>
    <col min="2" max="2" width="13.875" style="2" bestFit="1" customWidth="1"/>
    <col min="3" max="3" width="15.25" style="2" customWidth="1"/>
    <col min="4" max="4" width="15.5" style="2" customWidth="1"/>
    <col min="5" max="5" width="15.25" style="2" customWidth="1"/>
    <col min="6" max="6" width="20.125" style="2" customWidth="1"/>
    <col min="7" max="7" width="17.5" style="2" customWidth="1"/>
    <col min="8" max="8" width="17.875" style="2" customWidth="1"/>
    <col min="9" max="16384" width="9" style="2"/>
  </cols>
  <sheetData>
    <row r="1" spans="2:11" ht="19.5" thickTop="1" thickBot="1">
      <c r="B1" s="14" t="s">
        <v>230</v>
      </c>
      <c r="C1" s="672" t="str">
        <f>IF('שער כניסה'!C8=0,"",'שער כניסה'!C8)</f>
        <v/>
      </c>
      <c r="D1" s="672"/>
      <c r="E1" s="15" t="s">
        <v>251</v>
      </c>
      <c r="F1" s="17" t="str">
        <f>IF('שער כניסה'!C9=0,"",'שער כניסה'!C9)</f>
        <v/>
      </c>
      <c r="G1" s="15" t="s">
        <v>252</v>
      </c>
      <c r="H1" s="16" t="str">
        <f>IF('שער כניסה'!C10=0,"",'שער כניסה'!C10)</f>
        <v/>
      </c>
    </row>
    <row r="2" spans="2:11" ht="15" thickTop="1"/>
    <row r="7" spans="2:11" ht="15" thickBot="1"/>
    <row r="8" spans="2:11" ht="21.75" thickTop="1" thickBot="1">
      <c r="B8" s="13" t="s">
        <v>230</v>
      </c>
      <c r="C8" s="676"/>
      <c r="D8" s="676"/>
      <c r="E8" s="676"/>
      <c r="F8" s="677"/>
    </row>
    <row r="9" spans="2:11" ht="15.75" thickTop="1">
      <c r="B9" s="12" t="s">
        <v>0</v>
      </c>
      <c r="C9" s="678"/>
      <c r="D9" s="678"/>
      <c r="E9" s="678"/>
      <c r="F9" s="679"/>
    </row>
    <row r="10" spans="2:11" ht="15">
      <c r="B10" s="10" t="s">
        <v>1</v>
      </c>
      <c r="C10" s="680"/>
      <c r="D10" s="680"/>
      <c r="E10" s="680"/>
      <c r="F10" s="681"/>
    </row>
    <row r="11" spans="2:11" ht="25.5">
      <c r="B11" s="10" t="s">
        <v>2</v>
      </c>
      <c r="C11" s="680"/>
      <c r="D11" s="680"/>
      <c r="E11" s="680"/>
      <c r="F11" s="681"/>
      <c r="K11" s="9"/>
    </row>
    <row r="12" spans="2:11" ht="15.75" thickBot="1">
      <c r="B12" s="11" t="s">
        <v>3</v>
      </c>
      <c r="C12" s="682"/>
      <c r="D12" s="682"/>
      <c r="E12" s="682"/>
      <c r="F12" s="683"/>
    </row>
    <row r="13" spans="2:11" ht="26.25" thickTop="1">
      <c r="K13" s="9"/>
    </row>
    <row r="14" spans="2:11" ht="15" thickBot="1">
      <c r="B14" s="671"/>
      <c r="C14" s="18" t="s">
        <v>331</v>
      </c>
      <c r="D14" s="18" t="s">
        <v>332</v>
      </c>
      <c r="E14" s="18" t="s">
        <v>333</v>
      </c>
      <c r="F14" s="18" t="s">
        <v>334</v>
      </c>
      <c r="G14" s="18" t="s">
        <v>387</v>
      </c>
      <c r="H14" s="18" t="s">
        <v>388</v>
      </c>
      <c r="I14" s="3"/>
    </row>
    <row r="15" spans="2:11" ht="26.25" thickBot="1">
      <c r="B15" s="671"/>
      <c r="C15" s="664"/>
      <c r="D15" s="665"/>
      <c r="E15" s="666"/>
      <c r="F15" s="1009"/>
      <c r="G15" s="1037"/>
      <c r="H15" s="1038"/>
      <c r="K15" s="9"/>
    </row>
    <row r="16" spans="2:11" ht="14.25" customHeight="1">
      <c r="B16" s="673" t="s">
        <v>330</v>
      </c>
      <c r="C16" s="667"/>
      <c r="D16" s="668"/>
      <c r="E16" s="668"/>
      <c r="F16" s="668"/>
      <c r="G16" s="1039"/>
      <c r="H16" s="1040"/>
    </row>
    <row r="17" spans="2:8" ht="14.25" customHeight="1">
      <c r="B17" s="674"/>
      <c r="C17" s="667"/>
      <c r="D17" s="668"/>
      <c r="E17" s="668"/>
      <c r="F17" s="668"/>
      <c r="G17" s="1039"/>
      <c r="H17" s="1040"/>
    </row>
    <row r="18" spans="2:8" ht="14.25" customHeight="1">
      <c r="B18" s="674"/>
      <c r="C18" s="667"/>
      <c r="D18" s="668"/>
      <c r="E18" s="668"/>
      <c r="F18" s="668"/>
      <c r="G18" s="1039"/>
      <c r="H18" s="1040"/>
    </row>
    <row r="19" spans="2:8" ht="14.25" customHeight="1">
      <c r="B19" s="674"/>
      <c r="C19" s="667"/>
      <c r="D19" s="668"/>
      <c r="E19" s="668"/>
      <c r="F19" s="668"/>
      <c r="G19" s="1039"/>
      <c r="H19" s="1040"/>
    </row>
    <row r="20" spans="2:8" ht="14.25" customHeight="1">
      <c r="B20" s="674"/>
      <c r="C20" s="667"/>
      <c r="D20" s="668"/>
      <c r="E20" s="668"/>
      <c r="F20" s="668"/>
      <c r="G20" s="1039"/>
      <c r="H20" s="1040"/>
    </row>
    <row r="21" spans="2:8" ht="14.25" customHeight="1">
      <c r="B21" s="674"/>
      <c r="C21" s="667"/>
      <c r="D21" s="668"/>
      <c r="E21" s="668"/>
      <c r="F21" s="668"/>
      <c r="G21" s="1039"/>
      <c r="H21" s="1040"/>
    </row>
    <row r="22" spans="2:8" ht="14.25" customHeight="1" thickBot="1">
      <c r="B22" s="675"/>
      <c r="C22" s="669"/>
      <c r="D22" s="670"/>
      <c r="E22" s="670"/>
      <c r="F22" s="670"/>
      <c r="G22" s="1041"/>
      <c r="H22" s="1042"/>
    </row>
    <row r="23" spans="2:8" ht="14.25" customHeight="1">
      <c r="B23" s="1153"/>
      <c r="C23" s="1154"/>
      <c r="D23" s="1154"/>
      <c r="E23" s="1154"/>
      <c r="F23" s="1154"/>
      <c r="G23" s="1155"/>
      <c r="H23" s="1155"/>
    </row>
    <row r="24" spans="2:8" ht="14.25" customHeight="1">
      <c r="B24" s="1156"/>
      <c r="C24" s="1157"/>
      <c r="D24" s="1157"/>
      <c r="E24" s="1157"/>
      <c r="F24" s="1157"/>
      <c r="G24" s="1158"/>
      <c r="H24" s="1158"/>
    </row>
    <row r="25" spans="2:8" ht="15" customHeight="1">
      <c r="B25" s="1156"/>
      <c r="C25" s="1157"/>
      <c r="D25" s="1157"/>
      <c r="E25" s="1157"/>
      <c r="F25" s="1157"/>
      <c r="G25" s="1158"/>
      <c r="H25" s="1158"/>
    </row>
    <row r="28" spans="2:8">
      <c r="B28" s="3"/>
      <c r="C28" s="3"/>
    </row>
    <row r="31" spans="2:8">
      <c r="B31" s="3"/>
    </row>
  </sheetData>
  <sheetProtection algorithmName="SHA-512" hashValue="pQG/1OXVXbLfBAPAegcn+UyOnulcsR9FqzVz49LfhLqASMLgxVxn1LF0fT8SPogciZ7JRDoqZVUcTaDjE3YtEg==" saltValue="5VfhnKAnRDRNVvz94Qcg9w==" spinCount="100000" sheet="1" formatCells="0" formatColumns="0" formatRows="0" autoFilter="0" pivotTables="0"/>
  <mergeCells count="8">
    <mergeCell ref="B14:B15"/>
    <mergeCell ref="C1:D1"/>
    <mergeCell ref="C8:F8"/>
    <mergeCell ref="C9:F9"/>
    <mergeCell ref="C10:F10"/>
    <mergeCell ref="C11:F11"/>
    <mergeCell ref="C12:F12"/>
    <mergeCell ref="B16:B22"/>
  </mergeCells>
  <phoneticPr fontId="3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53"/>
  <sheetViews>
    <sheetView rightToLeft="1"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0" sqref="A10"/>
    </sheetView>
  </sheetViews>
  <sheetFormatPr defaultColWidth="12.625" defaultRowHeight="14.25"/>
  <cols>
    <col min="1" max="1" width="22.25" style="4" customWidth="1"/>
    <col min="2" max="2" width="23.25" style="4" customWidth="1"/>
    <col min="3" max="3" width="39.125" style="4" customWidth="1"/>
    <col min="4" max="4" width="22.875" style="4" customWidth="1"/>
    <col min="5" max="5" width="22.75" style="4" customWidth="1"/>
    <col min="6" max="6" width="22.625" style="4" customWidth="1"/>
    <col min="7" max="7" width="24.375" style="4" customWidth="1"/>
    <col min="8" max="8" width="23.75" style="4" customWidth="1"/>
    <col min="9" max="9" width="22.875" style="4" customWidth="1"/>
    <col min="10" max="10" width="21.125" style="4" customWidth="1"/>
    <col min="11" max="11" width="21.375" style="4" customWidth="1"/>
    <col min="12" max="12" width="23.75" style="4" customWidth="1"/>
    <col min="13" max="13" width="23.875" style="4" customWidth="1"/>
    <col min="14" max="14" width="23.5" style="4" customWidth="1"/>
    <col min="15" max="15" width="20.375" style="4" customWidth="1"/>
    <col min="16" max="16" width="33.625" style="4" customWidth="1"/>
    <col min="17" max="17" width="27.625" style="4" customWidth="1"/>
    <col min="18" max="26" width="8.625" style="4" customWidth="1"/>
    <col min="27" max="16384" width="12.625" style="4"/>
  </cols>
  <sheetData>
    <row r="1" spans="1:17" ht="19.5" thickTop="1" thickBot="1">
      <c r="A1" s="40" t="s">
        <v>327</v>
      </c>
      <c r="B1" s="14" t="s">
        <v>230</v>
      </c>
      <c r="C1" s="672" t="str">
        <f>IF('שער כניסה'!C8=0,"",'שער כניסה'!C8)</f>
        <v/>
      </c>
      <c r="D1" s="672"/>
      <c r="E1" s="15" t="s">
        <v>251</v>
      </c>
      <c r="F1" s="17" t="str">
        <f>IF('שער כניסה'!C9=0,"",'שער כניסה'!C9)</f>
        <v/>
      </c>
      <c r="G1" s="15" t="s">
        <v>252</v>
      </c>
      <c r="H1" s="16" t="str">
        <f>IF('שער כניסה'!C10=0,"",'שער כניסה'!C10)</f>
        <v/>
      </c>
    </row>
    <row r="2" spans="1:17" ht="15" thickTop="1">
      <c r="A2" s="40" t="s">
        <v>253</v>
      </c>
    </row>
    <row r="3" spans="1:17">
      <c r="A3" s="41" t="s">
        <v>328</v>
      </c>
    </row>
    <row r="10" spans="1:17" ht="15" thickBot="1">
      <c r="A10" s="2"/>
      <c r="B10" s="2"/>
      <c r="C10" s="2"/>
      <c r="D10" s="2"/>
      <c r="E10" s="2"/>
      <c r="F10" s="2"/>
      <c r="G10" s="2"/>
      <c r="H10" s="2"/>
      <c r="I10" s="2"/>
    </row>
    <row r="11" spans="1:17" ht="14.25" customHeight="1">
      <c r="A11" s="2"/>
      <c r="B11" s="2"/>
      <c r="C11" s="703" t="s">
        <v>9</v>
      </c>
      <c r="D11" s="705" t="s">
        <v>10</v>
      </c>
      <c r="E11" s="705" t="s">
        <v>11</v>
      </c>
      <c r="F11" s="705" t="s">
        <v>12</v>
      </c>
      <c r="G11" s="705" t="s">
        <v>13</v>
      </c>
      <c r="H11" s="705" t="s">
        <v>14</v>
      </c>
      <c r="I11" s="705" t="s">
        <v>15</v>
      </c>
      <c r="J11" s="705" t="s">
        <v>16</v>
      </c>
      <c r="K11" s="705" t="s">
        <v>17</v>
      </c>
      <c r="L11" s="707" t="s">
        <v>214</v>
      </c>
      <c r="M11" s="709" t="s">
        <v>215</v>
      </c>
      <c r="N11" s="705"/>
      <c r="O11" s="705"/>
      <c r="P11" s="705"/>
      <c r="Q11" s="711"/>
    </row>
    <row r="12" spans="1:17" ht="15" customHeight="1" thickBot="1">
      <c r="A12" s="2"/>
      <c r="B12" s="2"/>
      <c r="C12" s="704"/>
      <c r="D12" s="706"/>
      <c r="E12" s="706"/>
      <c r="F12" s="706"/>
      <c r="G12" s="706"/>
      <c r="H12" s="706"/>
      <c r="I12" s="706"/>
      <c r="J12" s="706"/>
      <c r="K12" s="706"/>
      <c r="L12" s="708"/>
      <c r="M12" s="710"/>
      <c r="N12" s="706"/>
      <c r="O12" s="706"/>
      <c r="P12" s="706"/>
      <c r="Q12" s="712"/>
    </row>
    <row r="13" spans="1:17" ht="47.25" customHeight="1" thickBot="1">
      <c r="A13" s="695" t="s">
        <v>254</v>
      </c>
      <c r="B13" s="6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7" ht="48" customHeight="1" thickTop="1" thickBot="1">
      <c r="A14" s="697" t="s">
        <v>4</v>
      </c>
      <c r="B14" s="6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7" ht="47.25" customHeight="1" thickTop="1" thickBot="1">
      <c r="A15" s="697" t="s">
        <v>5</v>
      </c>
      <c r="B15" s="6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ht="47.25" customHeight="1" thickTop="1" thickBot="1">
      <c r="A16" s="699" t="s">
        <v>268</v>
      </c>
      <c r="B16" s="700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</row>
    <row r="17" spans="1:17" ht="47.25" customHeight="1" thickTop="1" thickBot="1">
      <c r="A17" s="699" t="s">
        <v>269</v>
      </c>
      <c r="B17" s="700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</row>
    <row r="18" spans="1:17" ht="47.25" customHeight="1" thickTop="1" thickBot="1">
      <c r="A18" s="699" t="s">
        <v>8</v>
      </c>
      <c r="B18" s="700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</row>
    <row r="19" spans="1:17" ht="47.25" customHeight="1" thickTop="1" thickBot="1">
      <c r="A19" s="699" t="s">
        <v>270</v>
      </c>
      <c r="B19" s="700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</row>
    <row r="20" spans="1:17" ht="47.25" customHeight="1" thickTop="1" thickBot="1">
      <c r="A20" s="699" t="s">
        <v>233</v>
      </c>
      <c r="B20" s="700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</row>
    <row r="21" spans="1:17" ht="47.25" customHeight="1" thickTop="1" thickBot="1">
      <c r="A21" s="699" t="s">
        <v>234</v>
      </c>
      <c r="B21" s="700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</row>
    <row r="22" spans="1:17" ht="47.25" customHeight="1" thickTop="1" thickBot="1">
      <c r="A22" s="701" t="s">
        <v>235</v>
      </c>
      <c r="B22" s="702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</row>
    <row r="28" spans="1:17" ht="15" thickBot="1"/>
    <row r="29" spans="1:17" ht="93.75" customHeight="1" thickTop="1" thickBot="1">
      <c r="A29" s="717" t="s">
        <v>274</v>
      </c>
      <c r="B29" s="718"/>
      <c r="C29" s="687" t="s">
        <v>19</v>
      </c>
      <c r="D29" s="688"/>
      <c r="E29" s="96" t="s">
        <v>236</v>
      </c>
    </row>
    <row r="30" spans="1:17" ht="41.25" customHeight="1" thickTop="1">
      <c r="A30" s="719"/>
      <c r="B30" s="720"/>
      <c r="C30" s="689"/>
      <c r="D30" s="690"/>
      <c r="E30" s="99"/>
    </row>
    <row r="31" spans="1:17" ht="41.25" customHeight="1">
      <c r="A31" s="713"/>
      <c r="B31" s="714"/>
      <c r="C31" s="691"/>
      <c r="D31" s="692"/>
      <c r="E31" s="101"/>
    </row>
    <row r="32" spans="1:17" ht="41.25" customHeight="1">
      <c r="A32" s="713"/>
      <c r="B32" s="714"/>
      <c r="C32" s="691"/>
      <c r="D32" s="692"/>
      <c r="E32" s="101"/>
    </row>
    <row r="33" spans="1:21" ht="41.25" customHeight="1">
      <c r="A33" s="713"/>
      <c r="B33" s="714"/>
      <c r="C33" s="691"/>
      <c r="D33" s="692"/>
      <c r="E33" s="101"/>
    </row>
    <row r="34" spans="1:21" ht="41.25" customHeight="1">
      <c r="A34" s="713"/>
      <c r="B34" s="714"/>
      <c r="C34" s="691"/>
      <c r="D34" s="692"/>
      <c r="E34" s="101"/>
    </row>
    <row r="35" spans="1:21" ht="41.25" customHeight="1">
      <c r="A35" s="713"/>
      <c r="B35" s="714"/>
      <c r="C35" s="691"/>
      <c r="D35" s="692"/>
      <c r="E35" s="101"/>
      <c r="M35" s="2"/>
      <c r="N35" s="2"/>
      <c r="O35" s="2"/>
      <c r="P35" s="2"/>
      <c r="Q35" s="2"/>
      <c r="R35" s="2"/>
      <c r="S35" s="2"/>
      <c r="T35" s="2"/>
      <c r="U35" s="2"/>
    </row>
    <row r="36" spans="1:21" ht="41.25" customHeight="1">
      <c r="A36" s="713"/>
      <c r="B36" s="714"/>
      <c r="C36" s="691"/>
      <c r="D36" s="692"/>
      <c r="E36" s="101"/>
    </row>
    <row r="37" spans="1:21" ht="41.25" customHeight="1" thickBot="1">
      <c r="A37" s="715"/>
      <c r="B37" s="716"/>
      <c r="C37" s="693"/>
      <c r="D37" s="694"/>
      <c r="E37" s="102"/>
    </row>
    <row r="38" spans="1:21" ht="26.25" thickTop="1">
      <c r="A38" s="19"/>
    </row>
    <row r="39" spans="1:21" ht="15">
      <c r="E39" s="6"/>
      <c r="F39" s="6"/>
      <c r="L39" s="5"/>
    </row>
    <row r="40" spans="1:21">
      <c r="E40" s="6"/>
      <c r="F40" s="6"/>
      <c r="L40" s="7"/>
    </row>
    <row r="41" spans="1:21">
      <c r="L41" s="7"/>
    </row>
    <row r="42" spans="1:21" ht="80.25" customHeight="1">
      <c r="A42" s="103" t="s">
        <v>21</v>
      </c>
      <c r="B42" s="684"/>
      <c r="C42" s="685"/>
      <c r="D42" s="685"/>
      <c r="E42" s="685"/>
      <c r="F42" s="685"/>
      <c r="G42" s="685"/>
      <c r="H42" s="686"/>
      <c r="L42" s="7"/>
    </row>
    <row r="43" spans="1:21" ht="45" customHeight="1">
      <c r="A43" s="104" t="s">
        <v>22</v>
      </c>
      <c r="B43" s="684"/>
      <c r="C43" s="685"/>
      <c r="D43" s="685"/>
      <c r="E43" s="685"/>
      <c r="F43" s="685"/>
      <c r="G43" s="685"/>
      <c r="H43" s="686"/>
      <c r="L43" s="7"/>
    </row>
    <row r="44" spans="1:21" ht="45" customHeight="1">
      <c r="A44" s="104" t="s">
        <v>23</v>
      </c>
      <c r="B44" s="684"/>
      <c r="C44" s="685"/>
      <c r="D44" s="685"/>
      <c r="E44" s="685"/>
      <c r="F44" s="685"/>
      <c r="G44" s="685"/>
      <c r="H44" s="686"/>
      <c r="L44" s="7"/>
    </row>
    <row r="45" spans="1:21" ht="45" customHeight="1">
      <c r="A45" s="104" t="s">
        <v>24</v>
      </c>
      <c r="B45" s="684"/>
      <c r="C45" s="685"/>
      <c r="D45" s="685"/>
      <c r="E45" s="685"/>
      <c r="F45" s="685"/>
      <c r="G45" s="685"/>
      <c r="H45" s="686"/>
    </row>
    <row r="46" spans="1:21" ht="45" customHeight="1">
      <c r="A46" s="104" t="s">
        <v>18</v>
      </c>
      <c r="B46" s="684"/>
      <c r="C46" s="685"/>
      <c r="D46" s="685"/>
      <c r="E46" s="685"/>
      <c r="F46" s="685"/>
      <c r="G46" s="685"/>
      <c r="H46" s="686"/>
    </row>
    <row r="48" spans="1:21" ht="15">
      <c r="I48" s="5"/>
    </row>
    <row r="49" spans="9:9">
      <c r="I49" s="7"/>
    </row>
    <row r="50" spans="9:9">
      <c r="I50" s="7"/>
    </row>
    <row r="51" spans="9:9">
      <c r="I51" s="7"/>
    </row>
    <row r="52" spans="9:9">
      <c r="I52" s="7"/>
    </row>
    <row r="53" spans="9:9">
      <c r="I53" s="7"/>
    </row>
  </sheetData>
  <sheetProtection algorithmName="SHA-512" hashValue="GE9F01ZivDqif40lPk4OG4Gf+mFyqMxT4rtAlwu90Em4TPA6F+bv6OPugMFDnvEL6xaH3yh9wYOxvxuE7tQazg==" saltValue="Klq9KJ/b9ScEkoDkjR1A6Q==" spinCount="100000" sheet="1" formatCells="0" formatColumns="0" formatRows="0" autoFilter="0" pivotTables="0"/>
  <mergeCells count="49">
    <mergeCell ref="A35:B35"/>
    <mergeCell ref="A36:B36"/>
    <mergeCell ref="A37:B37"/>
    <mergeCell ref="A29:B29"/>
    <mergeCell ref="A30:B30"/>
    <mergeCell ref="A31:B31"/>
    <mergeCell ref="A32:B32"/>
    <mergeCell ref="A33:B33"/>
    <mergeCell ref="N11:N12"/>
    <mergeCell ref="O11:O12"/>
    <mergeCell ref="P11:P12"/>
    <mergeCell ref="Q11:Q12"/>
    <mergeCell ref="A34:B34"/>
    <mergeCell ref="I11:I12"/>
    <mergeCell ref="J11:J12"/>
    <mergeCell ref="K11:K12"/>
    <mergeCell ref="L11:L12"/>
    <mergeCell ref="M11:M12"/>
    <mergeCell ref="D11:D12"/>
    <mergeCell ref="E11:E12"/>
    <mergeCell ref="F11:F12"/>
    <mergeCell ref="G11:G12"/>
    <mergeCell ref="H11:H12"/>
    <mergeCell ref="A19:B19"/>
    <mergeCell ref="A20:B20"/>
    <mergeCell ref="A21:B21"/>
    <mergeCell ref="A22:B22"/>
    <mergeCell ref="C11:C12"/>
    <mergeCell ref="A14:B14"/>
    <mergeCell ref="A15:B15"/>
    <mergeCell ref="A16:B16"/>
    <mergeCell ref="A17:B17"/>
    <mergeCell ref="A18:B18"/>
    <mergeCell ref="C1:D1"/>
    <mergeCell ref="B46:H46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42:H42"/>
    <mergeCell ref="B43:H43"/>
    <mergeCell ref="B44:H44"/>
    <mergeCell ref="B45:H45"/>
    <mergeCell ref="A13:B13"/>
  </mergeCells>
  <hyperlinks>
    <hyperlink ref="A1" location="'מאפייני רשות'!D7" display="מאפייני הרשות" xr:uid="{F9A7A592-3C00-41DD-AA22-6281764BC069}"/>
    <hyperlink ref="A2" location="'מאפייני רשות'!A29" display="מנגנוני הרשות" xr:uid="{501B3C52-C5F7-4BD1-A11A-9F1958C4034E}"/>
    <hyperlink ref="A3" location="'מאפייני רשות'!A40" display="סיכום" xr:uid="{5EFAA215-50E4-40AD-B466-6438D243D1DF}"/>
  </hyperlinks>
  <pageMargins left="0.7" right="0.7" top="0.75" bottom="0.75" header="0" footer="0"/>
  <pageSetup paperSize="9" scale="6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equal" id="{602EB2C6-704F-4FB9-99C4-8E33B483A477}">
            <xm:f>מקרא!$A$5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8" operator="equal" id="{2AF8E60E-7872-49BA-BD23-755FCD5941B5}">
            <xm:f>מקרא!$A$4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0" operator="equal" id="{91C0CEA7-7DD2-48A2-A51C-F3B12DD5E23E}">
            <xm:f>מקרא!$A$3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C16:Q16</xm:sqref>
        </x14:conditionalFormatting>
        <x14:conditionalFormatting xmlns:xm="http://schemas.microsoft.com/office/excel/2006/main">
          <x14:cfRule type="cellIs" priority="25" operator="equal" id="{1B629DD3-64BA-4ECA-842B-36536D01606B}">
            <xm:f>מקרא!$A$9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6" operator="equal" id="{17D443D9-05B5-41EA-9289-39F58C3F4A27}">
            <xm:f>מקרא!$A$7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6B9C1B9F-5B57-403A-8B8B-E91FF0662E74}">
            <xm:f>מקרא!$A$8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C17:Q17</xm:sqref>
        </x14:conditionalFormatting>
        <x14:conditionalFormatting xmlns:xm="http://schemas.microsoft.com/office/excel/2006/main">
          <x14:cfRule type="cellIs" priority="22" operator="equal" id="{46A9A7F8-EC27-43D7-9204-559F43F0CBD2}">
            <xm:f>מקרא!$A$13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3" operator="equal" id="{3B324A73-7B08-4AF5-9256-999AC14E09FF}">
            <xm:f>מקרא!$A$12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4" operator="equal" id="{95157EEC-380A-483F-82EF-A135FD138AB2}">
            <xm:f>מקרא!$A$11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C18:Q18</xm:sqref>
        </x14:conditionalFormatting>
        <x14:conditionalFormatting xmlns:xm="http://schemas.microsoft.com/office/excel/2006/main">
          <x14:cfRule type="cellIs" priority="19" operator="equal" id="{B26B4597-D2CB-4CE7-B16C-756FB7593596}">
            <xm:f>מקרא!$A$17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0" operator="equal" id="{2139AE52-D98E-4A3D-B06E-38BBD917FE03}">
            <xm:f>מקרא!$A$16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1" operator="equal" id="{73902611-3AB7-405C-AD1C-6F8A689F75BA}">
            <xm:f>מקרא!$A$15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C19:Q19</xm:sqref>
        </x14:conditionalFormatting>
        <x14:conditionalFormatting xmlns:xm="http://schemas.microsoft.com/office/excel/2006/main">
          <x14:cfRule type="cellIs" priority="1" operator="equal" id="{5001431D-2A19-4DAE-AA97-9F49C11C1D29}">
            <xm:f>מקרא!$A$23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1CC6FABC-0377-4F58-B8B9-C9D25E958F2A}">
            <xm:f>מקרא!$A$22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818B49B7-CB7D-4D7C-989C-9152EBD96B97}">
            <xm:f>מקרא!$A$21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C20:Q22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732924-F199-4C38-A507-14656C594BDE}">
          <x14:formula1>
            <xm:f>מקרא!$A$7:$A$9</xm:f>
          </x14:formula1>
          <xm:sqref>C17:Q17</xm:sqref>
        </x14:dataValidation>
        <x14:dataValidation type="list" allowBlank="1" showInputMessage="1" showErrorMessage="1" xr:uid="{DA623956-B4E5-4893-A3A5-E8245359CCAE}">
          <x14:formula1>
            <xm:f>מקרא!$A$11:$A$13</xm:f>
          </x14:formula1>
          <xm:sqref>C18:Q18</xm:sqref>
        </x14:dataValidation>
        <x14:dataValidation type="list" allowBlank="1" showInputMessage="1" showErrorMessage="1" xr:uid="{B4BD68D3-039B-4838-A044-94EFAB213F2F}">
          <x14:formula1>
            <xm:f>מקרא!$A$21:$A$23</xm:f>
          </x14:formula1>
          <xm:sqref>C20:Q22</xm:sqref>
        </x14:dataValidation>
        <x14:dataValidation type="list" allowBlank="1" showInputMessage="1" showErrorMessage="1" xr:uid="{6FFE97A6-6764-477D-9E33-66F25FF632A2}">
          <x14:formula1>
            <xm:f>מקרא!$A$3:$A$5</xm:f>
          </x14:formula1>
          <xm:sqref>D16:Q16</xm:sqref>
        </x14:dataValidation>
        <x14:dataValidation type="list" allowBlank="1" showInputMessage="1" showErrorMessage="1" xr:uid="{49D230D4-8CB9-434B-A2D8-5A7ECD63D881}">
          <x14:formula1>
            <xm:f>מקרא!$A$15:$A$17</xm:f>
          </x14:formula1>
          <xm:sqref>C19:Q19</xm:sqref>
        </x14:dataValidation>
        <x14:dataValidation type="list" allowBlank="1" showInputMessage="1" showErrorMessage="1" xr:uid="{36507116-4AA7-4BA4-90EA-1942ADE5EE43}">
          <x14:formula1>
            <xm:f>מקרא!A3:A5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Y1010"/>
  <sheetViews>
    <sheetView rightToLeft="1"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9" sqref="C19"/>
    </sheetView>
  </sheetViews>
  <sheetFormatPr defaultColWidth="12.625" defaultRowHeight="14.25"/>
  <cols>
    <col min="1" max="1" width="41" style="2" customWidth="1"/>
    <col min="2" max="2" width="15.875" style="2" customWidth="1"/>
    <col min="3" max="23" width="25.25" style="2" customWidth="1"/>
    <col min="24" max="25" width="8.625" style="2" customWidth="1"/>
    <col min="26" max="16384" width="12.625" style="2"/>
  </cols>
  <sheetData>
    <row r="1" spans="1:23" ht="19.5" thickTop="1" thickBot="1">
      <c r="A1" s="44" t="s">
        <v>275</v>
      </c>
      <c r="B1" s="14" t="s">
        <v>230</v>
      </c>
      <c r="C1" s="672" t="str">
        <f>IF('שער כניסה'!C8=0,"",'שער כניסה'!C8)</f>
        <v/>
      </c>
      <c r="D1" s="672"/>
      <c r="E1" s="15" t="s">
        <v>251</v>
      </c>
      <c r="F1" s="17" t="str">
        <f>IF('שער כניסה'!C9=0,"",'שער כניסה'!C9)</f>
        <v/>
      </c>
      <c r="G1" s="15" t="s">
        <v>252</v>
      </c>
      <c r="H1" s="16" t="str">
        <f>IF('שער כניסה'!C10=0,"",'שער כניסה'!C10)</f>
        <v/>
      </c>
    </row>
    <row r="2" spans="1:23" ht="15" thickTop="1">
      <c r="A2" s="44" t="s">
        <v>319</v>
      </c>
    </row>
    <row r="3" spans="1:23">
      <c r="A3" s="44" t="s">
        <v>328</v>
      </c>
    </row>
    <row r="7" spans="1:23" ht="15" thickBot="1"/>
    <row r="8" spans="1:23" ht="14.25" customHeight="1" thickTop="1">
      <c r="A8" s="734" t="s">
        <v>360</v>
      </c>
      <c r="B8" s="735"/>
      <c r="C8" s="728"/>
      <c r="D8" s="721"/>
      <c r="E8" s="721"/>
      <c r="F8" s="721"/>
      <c r="G8" s="721"/>
      <c r="H8" s="721"/>
      <c r="I8" s="721"/>
      <c r="J8" s="721"/>
      <c r="K8" s="721"/>
      <c r="L8" s="721"/>
      <c r="M8" s="721"/>
      <c r="N8" s="721"/>
      <c r="O8" s="721"/>
      <c r="P8" s="721"/>
      <c r="Q8" s="721"/>
      <c r="R8" s="721"/>
      <c r="S8" s="721"/>
      <c r="T8" s="721"/>
      <c r="U8" s="721"/>
      <c r="V8" s="721"/>
      <c r="W8" s="723"/>
    </row>
    <row r="9" spans="1:23" ht="42" customHeight="1" thickBot="1">
      <c r="A9" s="736"/>
      <c r="B9" s="737"/>
      <c r="C9" s="729"/>
      <c r="D9" s="722"/>
      <c r="E9" s="722"/>
      <c r="F9" s="722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722"/>
      <c r="R9" s="722"/>
      <c r="S9" s="722"/>
      <c r="T9" s="722"/>
      <c r="U9" s="722"/>
      <c r="V9" s="722"/>
      <c r="W9" s="724"/>
    </row>
    <row r="10" spans="1:23" ht="59.25" customHeight="1" thickBot="1">
      <c r="A10" s="730" t="s">
        <v>361</v>
      </c>
      <c r="B10" s="731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10"/>
    </row>
    <row r="11" spans="1:23" ht="41.25" customHeight="1" thickTop="1" thickBot="1">
      <c r="A11" s="732" t="s">
        <v>294</v>
      </c>
      <c r="B11" s="733"/>
      <c r="C11" s="105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06"/>
    </row>
    <row r="12" spans="1:23" ht="41.25" customHeight="1" thickTop="1" thickBot="1">
      <c r="A12" s="732" t="s">
        <v>276</v>
      </c>
      <c r="B12" s="733"/>
      <c r="C12" s="105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106"/>
    </row>
    <row r="13" spans="1:23" ht="41.25" customHeight="1" thickTop="1" thickBot="1">
      <c r="A13" s="740" t="s">
        <v>277</v>
      </c>
      <c r="B13" s="741"/>
      <c r="C13" s="10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106"/>
    </row>
    <row r="14" spans="1:23" ht="41.25" customHeight="1" thickTop="1" thickBot="1">
      <c r="A14" s="740" t="s">
        <v>63</v>
      </c>
      <c r="B14" s="741"/>
      <c r="C14" s="107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106"/>
    </row>
    <row r="15" spans="1:23" ht="41.25" customHeight="1" thickTop="1" thickBot="1">
      <c r="A15" s="740" t="s">
        <v>64</v>
      </c>
      <c r="B15" s="741"/>
      <c r="C15" s="10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06"/>
    </row>
    <row r="16" spans="1:23" ht="41.25" customHeight="1" thickTop="1" thickBot="1">
      <c r="A16" s="742" t="s">
        <v>278</v>
      </c>
      <c r="B16" s="743"/>
      <c r="C16" s="331"/>
      <c r="D16" s="332"/>
      <c r="E16" s="332"/>
      <c r="F16" s="332"/>
      <c r="G16" s="332"/>
      <c r="H16" s="332"/>
      <c r="I16" s="332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8"/>
    </row>
    <row r="17" spans="1:25" ht="41.25" customHeight="1" thickTop="1" thickBot="1">
      <c r="A17" s="742" t="s">
        <v>279</v>
      </c>
      <c r="B17" s="743"/>
      <c r="C17" s="331"/>
      <c r="D17" s="332"/>
      <c r="E17" s="332"/>
      <c r="F17" s="332"/>
      <c r="G17" s="332"/>
      <c r="H17" s="332"/>
      <c r="I17" s="332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8"/>
    </row>
    <row r="18" spans="1:25" ht="41.25" customHeight="1" thickTop="1" thickBot="1">
      <c r="A18" s="742" t="s">
        <v>280</v>
      </c>
      <c r="B18" s="743"/>
      <c r="C18" s="331"/>
      <c r="D18" s="332"/>
      <c r="E18" s="332"/>
      <c r="F18" s="332"/>
      <c r="G18" s="332"/>
      <c r="H18" s="332"/>
      <c r="I18" s="332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8"/>
    </row>
    <row r="19" spans="1:25" ht="41.25" customHeight="1" thickTop="1" thickBot="1">
      <c r="A19" s="742" t="s">
        <v>299</v>
      </c>
      <c r="B19" s="743"/>
      <c r="C19" s="333"/>
      <c r="D19" s="334"/>
      <c r="E19" s="334"/>
      <c r="F19" s="334"/>
      <c r="G19" s="334"/>
      <c r="H19" s="334"/>
      <c r="I19" s="334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40"/>
    </row>
    <row r="20" spans="1:25" ht="41.25" customHeight="1" thickTop="1" thickBot="1">
      <c r="A20" s="742" t="s">
        <v>298</v>
      </c>
      <c r="B20" s="743"/>
      <c r="C20" s="333"/>
      <c r="D20" s="334"/>
      <c r="E20" s="334"/>
      <c r="F20" s="334"/>
      <c r="G20" s="334"/>
      <c r="H20" s="334"/>
      <c r="I20" s="334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40"/>
    </row>
    <row r="21" spans="1:25" ht="41.25" customHeight="1" thickTop="1" thickBot="1">
      <c r="A21" s="742" t="s">
        <v>297</v>
      </c>
      <c r="B21" s="743"/>
      <c r="C21" s="333"/>
      <c r="D21" s="334"/>
      <c r="E21" s="334"/>
      <c r="F21" s="334"/>
      <c r="G21" s="334"/>
      <c r="H21" s="334"/>
      <c r="I21" s="334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40"/>
    </row>
    <row r="22" spans="1:25" ht="41.25" customHeight="1" thickTop="1" thickBot="1">
      <c r="A22" s="742" t="s">
        <v>296</v>
      </c>
      <c r="B22" s="743"/>
      <c r="C22" s="331"/>
      <c r="D22" s="331"/>
      <c r="E22" s="331"/>
      <c r="F22" s="331"/>
      <c r="G22" s="331"/>
      <c r="H22" s="331"/>
      <c r="I22" s="332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8"/>
    </row>
    <row r="23" spans="1:25" ht="41.25" customHeight="1" thickTop="1" thickBot="1">
      <c r="A23" s="742" t="s">
        <v>295</v>
      </c>
      <c r="B23" s="743"/>
      <c r="C23" s="331"/>
      <c r="D23" s="332"/>
      <c r="E23" s="332"/>
      <c r="F23" s="332"/>
      <c r="G23" s="332"/>
      <c r="H23" s="332"/>
      <c r="I23" s="332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8"/>
    </row>
    <row r="24" spans="1:25" ht="41.25" customHeight="1" thickTop="1" thickBot="1">
      <c r="A24" s="738" t="s">
        <v>300</v>
      </c>
      <c r="B24" s="739"/>
      <c r="C24" s="335"/>
      <c r="D24" s="336"/>
      <c r="E24" s="336"/>
      <c r="F24" s="336"/>
      <c r="G24" s="336"/>
      <c r="H24" s="336"/>
      <c r="I24" s="336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2"/>
    </row>
    <row r="25" spans="1:25" ht="15" thickTop="1">
      <c r="B25" s="3"/>
    </row>
    <row r="26" spans="1: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s="20" customForma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s="20" customFormat="1" ht="15" thickBo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95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60.75" customHeight="1" thickTop="1" thickBot="1">
      <c r="A30" s="111" t="s">
        <v>71</v>
      </c>
      <c r="B30" s="112" t="s">
        <v>72</v>
      </c>
      <c r="C30" s="112" t="s">
        <v>73</v>
      </c>
      <c r="D30" s="112" t="s">
        <v>326</v>
      </c>
      <c r="E30" s="112" t="s">
        <v>269</v>
      </c>
      <c r="F30" s="112" t="s">
        <v>216</v>
      </c>
      <c r="G30" s="113" t="s">
        <v>217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52.5" customHeight="1" thickTop="1" thickBot="1">
      <c r="A31" s="352"/>
      <c r="B31" s="343"/>
      <c r="C31" s="344"/>
      <c r="D31" s="345"/>
      <c r="E31" s="345"/>
      <c r="F31" s="345"/>
      <c r="G31" s="346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52.5" customHeight="1" thickTop="1" thickBot="1">
      <c r="A32" s="353"/>
      <c r="B32" s="343"/>
      <c r="C32" s="343"/>
      <c r="D32" s="347"/>
      <c r="E32" s="347"/>
      <c r="F32" s="347"/>
      <c r="G32" s="348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52.5" customHeight="1" thickTop="1" thickBot="1">
      <c r="A33" s="353"/>
      <c r="B33" s="343"/>
      <c r="C33" s="343"/>
      <c r="D33" s="347"/>
      <c r="E33" s="347"/>
      <c r="F33" s="347"/>
      <c r="G33" s="348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52.5" customHeight="1" thickTop="1" thickBot="1">
      <c r="A34" s="353"/>
      <c r="B34" s="343"/>
      <c r="C34" s="343"/>
      <c r="D34" s="347"/>
      <c r="E34" s="347"/>
      <c r="F34" s="347"/>
      <c r="G34" s="348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52.5" customHeight="1" thickTop="1" thickBot="1">
      <c r="A35" s="353"/>
      <c r="B35" s="343"/>
      <c r="C35" s="343"/>
      <c r="D35" s="347"/>
      <c r="E35" s="347"/>
      <c r="F35" s="347"/>
      <c r="G35" s="348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52.5" customHeight="1" thickTop="1" thickBot="1">
      <c r="A36" s="353"/>
      <c r="B36" s="343"/>
      <c r="C36" s="343"/>
      <c r="D36" s="347"/>
      <c r="E36" s="347"/>
      <c r="F36" s="347"/>
      <c r="G36" s="348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52.5" customHeight="1" thickTop="1" thickBot="1">
      <c r="A37" s="353"/>
      <c r="B37" s="343"/>
      <c r="C37" s="343"/>
      <c r="D37" s="347"/>
      <c r="E37" s="347"/>
      <c r="F37" s="347"/>
      <c r="G37" s="348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52.5" customHeight="1" thickTop="1" thickBot="1">
      <c r="A38" s="353"/>
      <c r="B38" s="343"/>
      <c r="C38" s="343"/>
      <c r="D38" s="347"/>
      <c r="E38" s="347"/>
      <c r="F38" s="347"/>
      <c r="G38" s="348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52.5" customHeight="1" thickTop="1" thickBot="1">
      <c r="A39" s="353"/>
      <c r="B39" s="343"/>
      <c r="C39" s="343"/>
      <c r="D39" s="347"/>
      <c r="E39" s="347"/>
      <c r="F39" s="347"/>
      <c r="G39" s="348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52.5" customHeight="1" thickTop="1" thickBot="1">
      <c r="A40" s="353"/>
      <c r="B40" s="343"/>
      <c r="C40" s="343"/>
      <c r="D40" s="347"/>
      <c r="E40" s="347"/>
      <c r="F40" s="347"/>
      <c r="G40" s="348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52.5" customHeight="1" thickTop="1" thickBot="1">
      <c r="A41" s="353"/>
      <c r="B41" s="343"/>
      <c r="C41" s="343"/>
      <c r="D41" s="347"/>
      <c r="E41" s="347"/>
      <c r="F41" s="347"/>
      <c r="G41" s="34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52.5" customHeight="1" thickTop="1" thickBot="1">
      <c r="A42" s="354"/>
      <c r="B42" s="349"/>
      <c r="C42" s="349"/>
      <c r="D42" s="350"/>
      <c r="E42" s="350"/>
      <c r="F42" s="350"/>
      <c r="G42" s="351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5" thickTop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5">
      <c r="A46" s="42"/>
      <c r="B46" s="43"/>
      <c r="C46" s="43"/>
      <c r="D46" s="43"/>
      <c r="E46" s="43"/>
      <c r="F46" s="43"/>
      <c r="G46" s="43"/>
      <c r="H46" s="43"/>
      <c r="I46" s="5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36" customHeight="1">
      <c r="A47" s="114" t="s">
        <v>21</v>
      </c>
      <c r="B47" s="727"/>
      <c r="C47" s="726"/>
      <c r="D47" s="726"/>
      <c r="E47" s="726"/>
      <c r="F47" s="726"/>
      <c r="G47" s="726"/>
      <c r="H47" s="726"/>
      <c r="I47" s="7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36" customHeight="1">
      <c r="A48" s="115" t="s">
        <v>74</v>
      </c>
      <c r="B48" s="725"/>
      <c r="C48" s="726"/>
      <c r="D48" s="726"/>
      <c r="E48" s="726"/>
      <c r="F48" s="726"/>
      <c r="G48" s="726"/>
      <c r="H48" s="726"/>
      <c r="I48" s="7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ht="36" customHeight="1">
      <c r="A49" s="115" t="s">
        <v>75</v>
      </c>
      <c r="B49" s="725"/>
      <c r="C49" s="726"/>
      <c r="D49" s="726"/>
      <c r="E49" s="726"/>
      <c r="F49" s="726"/>
      <c r="G49" s="726"/>
      <c r="H49" s="726"/>
      <c r="I49" s="7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36" customHeight="1">
      <c r="A50" s="115" t="s">
        <v>76</v>
      </c>
      <c r="B50" s="725"/>
      <c r="C50" s="726"/>
      <c r="D50" s="726"/>
      <c r="E50" s="726"/>
      <c r="F50" s="726"/>
      <c r="G50" s="726"/>
      <c r="H50" s="726"/>
      <c r="I50" s="7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36" customHeight="1">
      <c r="A51" s="115" t="s">
        <v>18</v>
      </c>
      <c r="B51" s="725"/>
      <c r="C51" s="726"/>
      <c r="D51" s="726"/>
      <c r="E51" s="726"/>
      <c r="F51" s="726"/>
      <c r="G51" s="726"/>
      <c r="H51" s="726"/>
      <c r="I51" s="7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1: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1: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1: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1: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1: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1: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1: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1: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1: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1: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1: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1: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1: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1: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1: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1: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1: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1: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1: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1: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1: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1: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1: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1: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1: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1: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1: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1: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1: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1: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1: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1: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1: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1: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1: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1: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1: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1: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1: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1: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1: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1: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1: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1: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1: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1: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1: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1: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1: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1: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1: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1: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1: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1: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1: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1: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1: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1: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1: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1: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1: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1: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1: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1: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1: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1: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1: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1: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1: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1: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1: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1: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1: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1: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1: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1: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1: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1: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1: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1: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1: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1: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1: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1: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1: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1: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1: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1: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1: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1: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1: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1: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1: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1: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1: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1: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1: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1: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1: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1: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1: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1: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1: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1: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1: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1: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1: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1: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1: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1: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1: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1: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1: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1: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1: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1: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1: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1: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1: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1: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1: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1: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1: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1: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1: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1: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1: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1: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1: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1: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1: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1: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1: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1: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1: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1: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1: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1: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1: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1: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1: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1: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1: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1: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1: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1: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1: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1: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1: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1: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1: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1: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1: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1: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1: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1: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1: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1: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1: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1: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1: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1: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1: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1: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1: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1: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1: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1: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1: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1: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1: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1: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1: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1: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1: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1: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1: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1: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1: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1: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1: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1: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1: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1: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1: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1: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1: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1: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1: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1: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1: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1: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1: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1: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1: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1: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1: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1: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1: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1: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1: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1: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1: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1: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1: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1: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1: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1: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1: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1: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1: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1: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1: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1: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1: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1: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1: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1: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1: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1: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1: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1: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1: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1: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1: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1: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1: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1: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1: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1: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1: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1: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spans="1: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  <row r="999" spans="1: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</row>
    <row r="1000" spans="1: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</row>
    <row r="1001" spans="1: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</row>
    <row r="1002" spans="1: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</row>
    <row r="1003" spans="1: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</row>
    <row r="1004" spans="1: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</row>
    <row r="1005" spans="1: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</row>
    <row r="1006" spans="1: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</row>
    <row r="1007" spans="1: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</row>
    <row r="1008" spans="1:25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</row>
    <row r="1009" spans="1:25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</row>
    <row r="1010" spans="1:25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</row>
  </sheetData>
  <sheetProtection algorithmName="SHA-512" hashValue="9Jblf9sjPHKgmQGJoOQnBySMg1BcW7phN/V8HVulF71nldvE0QcjFK+sHX5dACzji+aFS8A4QCul73ip6kfVYQ==" saltValue="RmqUhfFgQbHnCkGv17Sq5Q==" spinCount="100000" sheet="1" formatCells="0" formatColumns="0" formatRows="0" autoFilter="0" pivotTables="0"/>
  <mergeCells count="43">
    <mergeCell ref="A24:B24"/>
    <mergeCell ref="A13:B13"/>
    <mergeCell ref="A14:B14"/>
    <mergeCell ref="A15:B15"/>
    <mergeCell ref="A12:B12"/>
    <mergeCell ref="A16:B16"/>
    <mergeCell ref="A17:B17"/>
    <mergeCell ref="A18:B18"/>
    <mergeCell ref="A23:B23"/>
    <mergeCell ref="A19:B19"/>
    <mergeCell ref="A20:B20"/>
    <mergeCell ref="A21:B21"/>
    <mergeCell ref="A22:B22"/>
    <mergeCell ref="G8:G9"/>
    <mergeCell ref="H8:H9"/>
    <mergeCell ref="I8:I9"/>
    <mergeCell ref="A10:B10"/>
    <mergeCell ref="A11:B11"/>
    <mergeCell ref="A8:B9"/>
    <mergeCell ref="C1:D1"/>
    <mergeCell ref="C8:C9"/>
    <mergeCell ref="D8:D9"/>
    <mergeCell ref="E8:E9"/>
    <mergeCell ref="F8:F9"/>
    <mergeCell ref="B50:H50"/>
    <mergeCell ref="B51:H51"/>
    <mergeCell ref="B47:H47"/>
    <mergeCell ref="B48:H48"/>
    <mergeCell ref="B49:H49"/>
    <mergeCell ref="J8:J9"/>
    <mergeCell ref="K8:K9"/>
    <mergeCell ref="L8:L9"/>
    <mergeCell ref="M8:M9"/>
    <mergeCell ref="N8:N9"/>
    <mergeCell ref="T8:T9"/>
    <mergeCell ref="U8:U9"/>
    <mergeCell ref="V8:V9"/>
    <mergeCell ref="W8:W9"/>
    <mergeCell ref="O8:O9"/>
    <mergeCell ref="P8:P9"/>
    <mergeCell ref="Q8:Q9"/>
    <mergeCell ref="R8:R9"/>
    <mergeCell ref="S8:S9"/>
  </mergeCells>
  <hyperlinks>
    <hyperlink ref="A1" location="'מערך השירותים'!D4" display="מערך שירותים" xr:uid="{AEDCCAAC-2801-4189-86E5-5DF47EA9870B}"/>
    <hyperlink ref="A2" location="'מערך השירותים'!B28" display="גופים מקדמים קהילה" xr:uid="{08169E66-4DF7-4A1F-86D7-2ED72D12026E}"/>
    <hyperlink ref="A3" location="'מערך השירותים'!A43" display="סיכום" xr:uid="{5F28938B-3C21-4D4B-AF32-59174EC97489}"/>
  </hyperlinks>
  <pageMargins left="0.7" right="0.7" top="0.75" bottom="0.75" header="0" footer="0"/>
  <pageSetup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9390986C-E6CC-4696-9C90-F9A84CA4E81B}">
            <xm:f>מקרא!$A$27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3" operator="equal" id="{AB8EB10E-D49E-4F20-9D4E-CD684B012846}">
            <xm:f>מקרא!$A$26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4" operator="equal" id="{DE1CB610-F065-48D8-92D6-815BC1842E0B}">
            <xm:f>מקרא!$A$25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A44E6E08-43C8-443D-9E9E-49148CC920CF}">
            <xm:f>מקרא!$A$5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27FA672D-8D5A-4085-8C1A-23FF743A37D1}">
            <xm:f>מקרא!$A$4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6" operator="equal" id="{25A88C40-284E-483A-9473-2B39035B6418}">
            <xm:f>מקרא!$A$3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C16:W16</xm:sqref>
        </x14:conditionalFormatting>
        <x14:conditionalFormatting xmlns:xm="http://schemas.microsoft.com/office/excel/2006/main">
          <x14:cfRule type="cellIs" priority="19" operator="equal" id="{5AC4D84E-21AC-4BB9-9BEC-4F60E9D682DD}">
            <xm:f>מקרא!$A$31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0" operator="equal" id="{3EB6DCC1-86E1-4955-93ED-0F682038A811}">
            <xm:f>מקרא!$A$30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1" operator="equal" id="{50A72C74-1EB3-41DD-9482-530DCF981FAA}">
            <xm:f>מקרא!$A$29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" operator="equal" id="{787DA0E3-56F9-40D4-999E-1CD9974D29A9}">
            <xm:f>מקרא!$A$9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F3E2119F-F53D-4C1E-ACC7-652F400C74E0}">
            <xm:f>מקרא!$A$7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B0C246E4-3132-4FB6-BB2C-73233A9E422A}">
            <xm:f>מקרא!$A$8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C17:W17</xm:sqref>
        </x14:conditionalFormatting>
        <x14:conditionalFormatting xmlns:xm="http://schemas.microsoft.com/office/excel/2006/main">
          <x14:cfRule type="cellIs" priority="16" operator="equal" id="{A45934F6-2150-4D45-A1B1-411D683B2A08}">
            <xm:f>מקרא!$A$35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7" operator="equal" id="{B2684FFA-1179-4DE1-9B86-1620E8DB07C3}">
            <xm:f>מקרא!$A$34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8" operator="equal" id="{8179A2D5-8EC4-4D28-B12E-DB35834AF4B5}">
            <xm:f>מקרא!$A$33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334F69BA-6708-4D92-8AF6-FDE09760636B}">
            <xm:f>מקרא!$A$13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93D00F2F-D2E6-414C-B77A-773EF739E12A}">
            <xm:f>מקרא!$A$12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0" operator="equal" id="{3D6C7B57-5F10-4199-A2F3-779A34C14189}">
            <xm:f>מקרא!$A$11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C18:W18</xm:sqref>
        </x14:conditionalFormatting>
        <x14:conditionalFormatting xmlns:xm="http://schemas.microsoft.com/office/excel/2006/main">
          <x14:cfRule type="cellIs" priority="7" operator="equal" id="{D35D0BA7-6C9E-4C9F-8B2A-F93059FDF578}">
            <xm:f>מקרא!$A$31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8" operator="equal" id="{71098E07-0920-4DB7-956D-E0B1507B4B43}">
            <xm:f>מקרא!$A$30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9" operator="equal" id="{9710D516-D972-41B5-A669-4A6B5B1DF95F}">
            <xm:f>מקרא!$A$29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F0D3473F-096E-4E6C-BCED-F222EE47F459}">
            <xm:f>מקרא!$A$9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1" operator="equal" id="{4D2857E3-CD61-4023-83B5-D1C6738D4E3A}">
            <xm:f>מקרא!$A$7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6020DCAA-0F50-4DD1-B7CB-590A9F84672A}">
            <xm:f>מקרא!$A$8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C22:W22</xm:sqref>
        </x14:conditionalFormatting>
        <x14:conditionalFormatting xmlns:xm="http://schemas.microsoft.com/office/excel/2006/main">
          <x14:cfRule type="cellIs" priority="13" operator="equal" id="{1D6D0BF7-ABA1-4C55-A591-5A9A5A4CC109}">
            <xm:f>מקרא!$A$39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5E941084-A23C-4D01-AD8E-169CD85ABA5A}">
            <xm:f>מקרא!$A$38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5" operator="equal" id="{838DDA6D-A04A-407A-ABBC-3DE36B5B1A54}">
            <xm:f>מקרא!$A$37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565ABA77-624A-4F4B-9051-0508B3D5B3AF}">
            <xm:f>מקרא!$A$17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6" operator="equal" id="{EADC1FCE-C0BB-46DB-AD07-2510EF3AAEB4}">
            <xm:f>מקרא!$A$16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7" operator="equal" id="{A6CE1922-31AD-4A1F-A608-4D776E9A6B46}">
            <xm:f>מקרא!$A$15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C23:W24</xm:sqref>
        </x14:conditionalFormatting>
        <x14:conditionalFormatting xmlns:xm="http://schemas.microsoft.com/office/excel/2006/main">
          <x14:cfRule type="cellIs" priority="4" operator="equal" id="{6891A0F9-F178-40A2-ACDF-2058E10BB22A}">
            <xm:f>מקרא!$H$17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A643B276-1AAB-4880-995C-B0C1CF061B3D}">
            <xm:f>מקרא!$H$16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7DD277BF-10DE-4368-A361-72631E1BD0A4}">
            <xm:f>מקרא!$H$15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D31:D42</xm:sqref>
        </x14:conditionalFormatting>
        <x14:conditionalFormatting xmlns:xm="http://schemas.microsoft.com/office/excel/2006/main">
          <x14:cfRule type="cellIs" priority="1" operator="equal" id="{05DABED4-6D8F-4493-9687-585C71FD62EA}">
            <xm:f>מקרא!$H$21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8EE57168-5DD1-452C-A966-A468E2279F7E}">
            <xm:f>מקרא!$H$20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A8089E68-6EA9-4AE2-B77E-F6F3CD391E9D}">
            <xm:f>מקרא!$H$19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E31:E42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83101436-53FA-4A94-826F-C558C72E831E}">
          <x14:formula1>
            <xm:f>מקרא!$A$37:$A$39</xm:f>
          </x14:formula1>
          <xm:sqref>C23:W23</xm:sqref>
        </x14:dataValidation>
        <x14:dataValidation type="list" allowBlank="1" showInputMessage="1" showErrorMessage="1" xr:uid="{EE944719-5C35-4A0B-A82C-49482A8BDD22}">
          <x14:formula1>
            <xm:f>מקרא!$A$33:$A$35</xm:f>
          </x14:formula1>
          <xm:sqref>C18:W18</xm:sqref>
        </x14:dataValidation>
        <x14:dataValidation type="list" allowBlank="1" showInputMessage="1" showErrorMessage="1" xr:uid="{15C759D4-9F22-43AA-8EBC-023C8773DFD4}">
          <x14:formula1>
            <xm:f>מקרא!$A$25:$A$27</xm:f>
          </x14:formula1>
          <xm:sqref>C16:W16</xm:sqref>
        </x14:dataValidation>
        <x14:dataValidation type="list" allowBlank="1" showInputMessage="1" showErrorMessage="1" xr:uid="{1C9F16D5-1255-4BF8-81D6-B5E86787BA83}">
          <x14:formula1>
            <xm:f>מקרא!$A$29:$A$31</xm:f>
          </x14:formula1>
          <xm:sqref>C17:W17</xm:sqref>
        </x14:dataValidation>
        <x14:dataValidation type="list" allowBlank="1" showInputMessage="1" showErrorMessage="1" xr:uid="{D8756D67-7EFA-46B3-93A4-4F5B25DF72D3}">
          <x14:formula1>
            <xm:f>מקרא!$H$7:$H$13</xm:f>
          </x14:formula1>
          <xm:sqref>C10:E10 F10:W10</xm:sqref>
        </x14:dataValidation>
        <x14:dataValidation type="list" allowBlank="1" showInputMessage="1" showErrorMessage="1" xr:uid="{DDED95B4-D3E4-42DF-BBD6-9E8AD2434427}">
          <x14:formula1>
            <xm:f>מקרא!$H$15:$H$17</xm:f>
          </x14:formula1>
          <xm:sqref>D31:D42</xm:sqref>
        </x14:dataValidation>
        <x14:dataValidation type="list" allowBlank="1" showInputMessage="1" showErrorMessage="1" xr:uid="{6863F1AF-DD88-41F9-A179-7DA7641BF938}">
          <x14:formula1>
            <xm:f>מקרא!$H$19:$H$21</xm:f>
          </x14:formula1>
          <xm:sqref>E31:E42</xm:sqref>
        </x14:dataValidation>
        <x14:dataValidation type="list" allowBlank="1" showInputMessage="1" showErrorMessage="1" xr:uid="{56596529-C900-4C23-BC51-7E55D02B8A26}">
          <x14:formula1>
            <xm:f>מקרא!$H$23:$H$25</xm:f>
          </x14:formula1>
          <xm:sqref>F31:F42</xm:sqref>
        </x14:dataValidation>
        <x14:dataValidation type="list" allowBlank="1" showInputMessage="1" showErrorMessage="1" xr:uid="{14BBD2FC-0439-42B4-9A97-A08D12D0D228}">
          <x14:formula1>
            <xm:f>מקרא!$H$27:$H$28</xm:f>
          </x14:formula1>
          <xm:sqref>C19:W21</xm:sqref>
        </x14:dataValidation>
        <x14:dataValidation type="list" allowBlank="1" showInputMessage="1" showErrorMessage="1" xr:uid="{A3882E5D-0D21-46D3-B2A4-9454FF5D3E68}">
          <x14:formula1>
            <xm:f>מקרא!$H$30:$H$32</xm:f>
          </x14:formula1>
          <xm:sqref>C24:W24</xm:sqref>
        </x14:dataValidation>
        <x14:dataValidation type="list" allowBlank="1" showInputMessage="1" showErrorMessage="1" xr:uid="{D5395D53-1D63-42B7-9D0B-B6F6BEB5810A}">
          <x14:formula1>
            <xm:f>מקרא!$A$42:$A$44</xm:f>
          </x14:formula1>
          <xm:sqref>C22:W22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BC983"/>
  <sheetViews>
    <sheetView rightToLeft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2.625" defaultRowHeight="14.25"/>
  <cols>
    <col min="1" max="1" width="12.625" style="45"/>
    <col min="2" max="2" width="39.25" style="45" customWidth="1"/>
    <col min="3" max="3" width="20.375" style="51" customWidth="1"/>
    <col min="4" max="10" width="20.375" style="45" customWidth="1"/>
    <col min="11" max="11" width="8.625" style="45" customWidth="1"/>
    <col min="12" max="12" width="15" style="45" customWidth="1"/>
    <col min="13" max="16384" width="12.625" style="45"/>
  </cols>
  <sheetData>
    <row r="1" spans="1:55" ht="19.5" thickTop="1" thickBot="1">
      <c r="A1" s="1150" t="str">
        <f>IF('שער כניסה'!C15="","",'שער כניסה'!C15)</f>
        <v/>
      </c>
      <c r="B1" s="56" t="s">
        <v>335</v>
      </c>
      <c r="C1" s="46" t="s">
        <v>230</v>
      </c>
      <c r="D1" s="756" t="str">
        <f>IF('שער כניסה'!C8=0,"",'שער כניסה'!C8)</f>
        <v/>
      </c>
      <c r="E1" s="756"/>
      <c r="F1" s="47" t="s">
        <v>251</v>
      </c>
      <c r="G1" s="47" t="str">
        <f>IF('שער כניסה'!C9=0,"",'שער כניסה'!C9)</f>
        <v/>
      </c>
      <c r="H1" s="47" t="s">
        <v>252</v>
      </c>
      <c r="I1" s="48" t="str">
        <f>IF('שער כניסה'!C10=0,"",'שער כניסה'!C10)</f>
        <v/>
      </c>
    </row>
    <row r="2" spans="1:55" ht="18.75" thickTop="1">
      <c r="A2" s="1010" t="str">
        <f>IF('שער כניסה'!D15="","",'שער כניסה'!D15)</f>
        <v/>
      </c>
      <c r="B2" s="56" t="s">
        <v>328</v>
      </c>
      <c r="C2" s="49"/>
      <c r="D2" s="50"/>
      <c r="E2" s="50"/>
      <c r="F2" s="49"/>
      <c r="G2" s="49"/>
      <c r="H2" s="49"/>
      <c r="I2" s="49"/>
    </row>
    <row r="3" spans="1:55" ht="18">
      <c r="A3" s="1011" t="str">
        <f>IF('שער כניסה'!E15="","",'שער כניסה'!E15)</f>
        <v/>
      </c>
      <c r="C3" s="49"/>
      <c r="D3" s="50"/>
      <c r="E3" s="50"/>
      <c r="F3" s="49"/>
      <c r="G3" s="49"/>
      <c r="H3" s="49"/>
      <c r="I3" s="49"/>
    </row>
    <row r="4" spans="1:55">
      <c r="A4" s="1012" t="str">
        <f>IF('שער כניסה'!F15="","",'שער כניסה'!F15)</f>
        <v/>
      </c>
    </row>
    <row r="5" spans="1:55">
      <c r="A5" s="1151" t="str">
        <f>IF('שער כניסה'!G15="","",'שער כניסה'!G15)</f>
        <v/>
      </c>
    </row>
    <row r="6" spans="1:55" ht="15" thickBot="1">
      <c r="A6" s="1152" t="str">
        <f>IF('שער כניסה'!H15="","",'שער כניסה'!H15)</f>
        <v/>
      </c>
    </row>
    <row r="7" spans="1:55" ht="24" thickTop="1">
      <c r="B7" s="185"/>
      <c r="C7" s="773" t="str">
        <f>IF(A1=0,"",A1)</f>
        <v/>
      </c>
      <c r="D7" s="774"/>
      <c r="E7" s="774"/>
      <c r="F7" s="774"/>
      <c r="G7" s="774"/>
      <c r="H7" s="774"/>
      <c r="I7" s="774"/>
      <c r="J7" s="775"/>
      <c r="L7" s="770" t="str">
        <f>IF(A2=0,"",A2)</f>
        <v/>
      </c>
      <c r="M7" s="771"/>
      <c r="N7" s="771"/>
      <c r="O7" s="771"/>
      <c r="P7" s="771"/>
      <c r="Q7" s="771"/>
      <c r="R7" s="771"/>
      <c r="S7" s="772"/>
      <c r="U7" s="776" t="str">
        <f>IF(A3=0,"",A3)</f>
        <v/>
      </c>
      <c r="V7" s="777"/>
      <c r="W7" s="777"/>
      <c r="X7" s="777"/>
      <c r="Y7" s="777"/>
      <c r="Z7" s="777"/>
      <c r="AA7" s="777"/>
      <c r="AB7" s="778"/>
      <c r="AD7" s="763" t="str">
        <f>IF(A4=0,"",A4)</f>
        <v/>
      </c>
      <c r="AE7" s="764"/>
      <c r="AF7" s="764"/>
      <c r="AG7" s="764"/>
      <c r="AH7" s="764"/>
      <c r="AI7" s="764"/>
      <c r="AJ7" s="764"/>
      <c r="AK7" s="765"/>
      <c r="AM7" s="1034" t="str">
        <f>IF(A5=0,"",A5)</f>
        <v/>
      </c>
      <c r="AN7" s="1035"/>
      <c r="AO7" s="1035"/>
      <c r="AP7" s="1035"/>
      <c r="AQ7" s="1035"/>
      <c r="AR7" s="1035"/>
      <c r="AS7" s="1035"/>
      <c r="AT7" s="1036"/>
      <c r="AV7" s="1019" t="str">
        <f>IF(A6=0,"",A6)</f>
        <v/>
      </c>
      <c r="AW7" s="1020"/>
      <c r="AX7" s="1020"/>
      <c r="AY7" s="1020"/>
      <c r="AZ7" s="1020"/>
      <c r="BA7" s="1020"/>
      <c r="BB7" s="1020"/>
      <c r="BC7" s="1021"/>
    </row>
    <row r="8" spans="1:55" ht="30">
      <c r="B8" s="186" t="s">
        <v>25</v>
      </c>
      <c r="C8" s="138" t="s">
        <v>364</v>
      </c>
      <c r="D8" s="139" t="str">
        <f>IF('שער כניסה'!C16="","",'שער כניסה'!C16)</f>
        <v/>
      </c>
      <c r="E8" s="139" t="str">
        <f>IF('שער כניסה'!C17="","",'שער כניסה'!C17)</f>
        <v/>
      </c>
      <c r="F8" s="139" t="str">
        <f>IF('שער כניסה'!C18="","",'שער כניסה'!C18)</f>
        <v/>
      </c>
      <c r="G8" s="139" t="str">
        <f>IF('שער כניסה'!C19="","",'שער כניסה'!C19)</f>
        <v/>
      </c>
      <c r="H8" s="139" t="str">
        <f>IF('שער כניסה'!C20="","",'שער כניסה'!C20)</f>
        <v/>
      </c>
      <c r="I8" s="139" t="str">
        <f>IF('שער כניסה'!C21="","",'שער כניסה'!C21)</f>
        <v/>
      </c>
      <c r="J8" s="187" t="str">
        <f>IF('שער כניסה'!C22="","",'שער כניסה'!C22)</f>
        <v/>
      </c>
      <c r="K8" s="52"/>
      <c r="L8" s="284" t="s">
        <v>364</v>
      </c>
      <c r="M8" s="285" t="str">
        <f>IF('שער כניסה'!D16="","",'שער כניסה'!D16)</f>
        <v/>
      </c>
      <c r="N8" s="285" t="str">
        <f>IF('שער כניסה'!D17="","",'שער כניסה'!D17)</f>
        <v/>
      </c>
      <c r="O8" s="285" t="str">
        <f>IF('שער כניסה'!D18="","",'שער כניסה'!D18)</f>
        <v/>
      </c>
      <c r="P8" s="285" t="str">
        <f>IF('שער כניסה'!D19="","",'שער כניסה'!D19)</f>
        <v/>
      </c>
      <c r="Q8" s="285" t="str">
        <f>IF('שער כניסה'!D20="","",'שער כניסה'!D20)</f>
        <v/>
      </c>
      <c r="R8" s="285" t="str">
        <f>IF('שער כניסה'!D21="","",'שער כניסה'!D21)</f>
        <v/>
      </c>
      <c r="S8" s="286" t="str">
        <f>IF('שער כניסה'!D22="","",'שער כניסה'!D22)</f>
        <v/>
      </c>
      <c r="U8" s="214" t="s">
        <v>364</v>
      </c>
      <c r="V8" s="125" t="str">
        <f>IF('שער כניסה'!E16="","",'שער כניסה'!E16)</f>
        <v/>
      </c>
      <c r="W8" s="125" t="str">
        <f>IF('שער כניסה'!E17="","",'שער כניסה'!E17)</f>
        <v/>
      </c>
      <c r="X8" s="125" t="str">
        <f>IF('שער כניסה'!E18="","",'שער כניסה'!E18)</f>
        <v/>
      </c>
      <c r="Y8" s="125" t="str">
        <f>IF('שער כניסה'!E19="","",'שער כניסה'!E19)</f>
        <v/>
      </c>
      <c r="Z8" s="125" t="str">
        <f>IF('שער כניסה'!E20="","",'שער כניסה'!E20)</f>
        <v/>
      </c>
      <c r="AA8" s="125" t="str">
        <f>IF('שער כניסה'!E21="","",'שער כניסה'!E21)</f>
        <v/>
      </c>
      <c r="AB8" s="210" t="str">
        <f>IF('שער כניסה'!E22="","",'שער כניסה'!E22)</f>
        <v/>
      </c>
      <c r="AD8" s="301" t="s">
        <v>364</v>
      </c>
      <c r="AE8" s="302" t="str">
        <f>IF('שער כניסה'!F16="","",'שער כניסה'!F16)</f>
        <v/>
      </c>
      <c r="AF8" s="302" t="str">
        <f>IF('שער כניסה'!F17="","",'שער כניסה'!F17)</f>
        <v/>
      </c>
      <c r="AG8" s="302" t="str">
        <f>IF('שער כניסה'!F18="","",'שער כניסה'!F18)</f>
        <v/>
      </c>
      <c r="AH8" s="302" t="str">
        <f>IF('שער כניסה'!F19="","",'שער כניסה'!F19)</f>
        <v/>
      </c>
      <c r="AI8" s="302" t="str">
        <f>IF('שער כניסה'!F20="","",'שער כניסה'!F20)</f>
        <v/>
      </c>
      <c r="AJ8" s="302" t="str">
        <f>IF('שער כניסה'!F21="","",'שער כניסה'!F21)</f>
        <v/>
      </c>
      <c r="AK8" s="303" t="str">
        <f>IF('שער כניסה'!F22="","",'שער כניסה'!F22)</f>
        <v/>
      </c>
      <c r="AM8" s="1025" t="s">
        <v>364</v>
      </c>
      <c r="AN8" s="1026" t="str">
        <f>IF('שער כניסה'!G16="","",'שער כניסה'!G16)</f>
        <v/>
      </c>
      <c r="AO8" s="1026" t="str">
        <f>IF('שער כניסה'!G17="","",'שער כניסה'!G17)</f>
        <v/>
      </c>
      <c r="AP8" s="1026" t="str">
        <f>IF('שער כניסה'!G18="","",'שער כניסה'!G18)</f>
        <v/>
      </c>
      <c r="AQ8" s="1026" t="str">
        <f>IF('שער כניסה'!G19="","",'שער כניסה'!G19)</f>
        <v/>
      </c>
      <c r="AR8" s="1026" t="str">
        <f>IF('שער כניסה'!G20="","",'שער כניסה'!G20)</f>
        <v/>
      </c>
      <c r="AS8" s="1026" t="str">
        <f>IF('שער כניסה'!G21="","",'שער כניסה'!G21)</f>
        <v/>
      </c>
      <c r="AT8" s="1027" t="str">
        <f>IF('שער כניסה'!G22="","",'שער כניסה'!G22)</f>
        <v/>
      </c>
      <c r="AV8" s="1013" t="s">
        <v>364</v>
      </c>
      <c r="AW8" s="1014" t="str">
        <f>IF('שער כניסה'!H16="","",'שער כניסה'!H16)</f>
        <v/>
      </c>
      <c r="AX8" s="1014" t="str">
        <f>IF('שער כניסה'!H17="","",'שער כניסה'!H17)</f>
        <v/>
      </c>
      <c r="AY8" s="1014" t="str">
        <f>IF('שער כניסה'!H18="","",'שער כניסה'!H18)</f>
        <v/>
      </c>
      <c r="AZ8" s="1014" t="str">
        <f>IF('שער כניסה'!H19="","",'שער כניסה'!H19)</f>
        <v/>
      </c>
      <c r="BA8" s="1014" t="str">
        <f>IF('שער כניסה'!H20="","",'שער כניסה'!H20)</f>
        <v/>
      </c>
      <c r="BB8" s="1014" t="str">
        <f>IF('שער כניסה'!H21="","",'שער כניסה'!H21)</f>
        <v/>
      </c>
      <c r="BC8" s="1015" t="str">
        <f>IF('שער כניסה'!H22="","",'שער כניסה'!H22)</f>
        <v/>
      </c>
    </row>
    <row r="9" spans="1:55" ht="15">
      <c r="A9" s="757" t="s">
        <v>25</v>
      </c>
      <c r="B9" s="188" t="s">
        <v>27</v>
      </c>
      <c r="C9" s="123">
        <f>SUM(D9:J9)</f>
        <v>0</v>
      </c>
      <c r="D9" s="137"/>
      <c r="E9" s="137"/>
      <c r="F9" s="137"/>
      <c r="G9" s="137"/>
      <c r="H9" s="137"/>
      <c r="I9" s="137"/>
      <c r="J9" s="155"/>
      <c r="K9" s="52"/>
      <c r="L9" s="156">
        <f>SUM(M9:S9)</f>
        <v>0</v>
      </c>
      <c r="M9" s="117"/>
      <c r="N9" s="117"/>
      <c r="O9" s="117"/>
      <c r="P9" s="117"/>
      <c r="Q9" s="117"/>
      <c r="R9" s="117"/>
      <c r="S9" s="157"/>
      <c r="U9" s="154">
        <f>SUM(V9:AB9)</f>
        <v>0</v>
      </c>
      <c r="V9" s="137"/>
      <c r="W9" s="137"/>
      <c r="X9" s="137"/>
      <c r="Y9" s="137"/>
      <c r="Z9" s="137"/>
      <c r="AA9" s="137"/>
      <c r="AB9" s="155"/>
      <c r="AD9" s="154">
        <f>SUM(AE9:AK9)</f>
        <v>0</v>
      </c>
      <c r="AE9" s="137"/>
      <c r="AF9" s="137"/>
      <c r="AG9" s="137"/>
      <c r="AH9" s="137"/>
      <c r="AI9" s="137"/>
      <c r="AJ9" s="137"/>
      <c r="AK9" s="155"/>
      <c r="AM9" s="154">
        <f>SUM(AN9:AT9)</f>
        <v>0</v>
      </c>
      <c r="AN9" s="137"/>
      <c r="AO9" s="137"/>
      <c r="AP9" s="137"/>
      <c r="AQ9" s="137"/>
      <c r="AR9" s="137"/>
      <c r="AS9" s="137"/>
      <c r="AT9" s="155"/>
      <c r="AV9" s="154">
        <f>SUM(AW9:BC9)</f>
        <v>0</v>
      </c>
      <c r="AW9" s="137"/>
      <c r="AX9" s="137"/>
      <c r="AY9" s="137"/>
      <c r="AZ9" s="137"/>
      <c r="BA9" s="137"/>
      <c r="BB9" s="137"/>
      <c r="BC9" s="155"/>
    </row>
    <row r="10" spans="1:55" ht="15">
      <c r="A10" s="758"/>
      <c r="B10" s="188" t="s">
        <v>28</v>
      </c>
      <c r="C10" s="116">
        <f t="shared" ref="C10:C26" si="0">SUM(D10:J10)</f>
        <v>0</v>
      </c>
      <c r="D10" s="117"/>
      <c r="E10" s="117"/>
      <c r="F10" s="117"/>
      <c r="G10" s="117"/>
      <c r="H10" s="117"/>
      <c r="I10" s="117"/>
      <c r="J10" s="157"/>
      <c r="L10" s="156">
        <f t="shared" ref="L10:L17" si="1">SUM(M10:S10)</f>
        <v>0</v>
      </c>
      <c r="M10" s="117"/>
      <c r="N10" s="117"/>
      <c r="O10" s="117"/>
      <c r="P10" s="117"/>
      <c r="Q10" s="117"/>
      <c r="R10" s="117"/>
      <c r="S10" s="157"/>
      <c r="U10" s="156">
        <f t="shared" ref="U10:U17" si="2">SUM(V10:AB10)</f>
        <v>0</v>
      </c>
      <c r="V10" s="117"/>
      <c r="W10" s="117"/>
      <c r="X10" s="117"/>
      <c r="Y10" s="117"/>
      <c r="Z10" s="117"/>
      <c r="AA10" s="117"/>
      <c r="AB10" s="157"/>
      <c r="AD10" s="156">
        <f t="shared" ref="AD10:AD17" si="3">SUM(AE10:AK10)</f>
        <v>0</v>
      </c>
      <c r="AE10" s="117"/>
      <c r="AF10" s="117"/>
      <c r="AG10" s="117"/>
      <c r="AH10" s="117"/>
      <c r="AI10" s="117"/>
      <c r="AJ10" s="117"/>
      <c r="AK10" s="157"/>
      <c r="AM10" s="156">
        <f t="shared" ref="AM10:AM17" si="4">SUM(AN10:AT10)</f>
        <v>0</v>
      </c>
      <c r="AN10" s="117"/>
      <c r="AO10" s="117"/>
      <c r="AP10" s="117"/>
      <c r="AQ10" s="117"/>
      <c r="AR10" s="117"/>
      <c r="AS10" s="117"/>
      <c r="AT10" s="157"/>
      <c r="AV10" s="156">
        <f t="shared" ref="AV10:AV17" si="5">SUM(AW10:BC10)</f>
        <v>0</v>
      </c>
      <c r="AW10" s="117"/>
      <c r="AX10" s="117"/>
      <c r="AY10" s="117"/>
      <c r="AZ10" s="117"/>
      <c r="BA10" s="117"/>
      <c r="BB10" s="117"/>
      <c r="BC10" s="157"/>
    </row>
    <row r="11" spans="1:55" ht="15">
      <c r="A11" s="758"/>
      <c r="B11" s="188" t="s">
        <v>29</v>
      </c>
      <c r="C11" s="116">
        <f t="shared" si="0"/>
        <v>0</v>
      </c>
      <c r="D11" s="117"/>
      <c r="E11" s="117"/>
      <c r="F11" s="117"/>
      <c r="G11" s="117"/>
      <c r="H11" s="117"/>
      <c r="I11" s="117"/>
      <c r="J11" s="157"/>
      <c r="L11" s="156">
        <f t="shared" si="1"/>
        <v>0</v>
      </c>
      <c r="M11" s="117"/>
      <c r="N11" s="117"/>
      <c r="O11" s="117"/>
      <c r="P11" s="117"/>
      <c r="Q11" s="117"/>
      <c r="R11" s="117"/>
      <c r="S11" s="157"/>
      <c r="U11" s="156">
        <f t="shared" si="2"/>
        <v>0</v>
      </c>
      <c r="V11" s="117"/>
      <c r="W11" s="117"/>
      <c r="X11" s="117"/>
      <c r="Y11" s="117"/>
      <c r="Z11" s="117"/>
      <c r="AA11" s="117"/>
      <c r="AB11" s="157"/>
      <c r="AD11" s="156">
        <f t="shared" si="3"/>
        <v>0</v>
      </c>
      <c r="AE11" s="117"/>
      <c r="AF11" s="117"/>
      <c r="AG11" s="117"/>
      <c r="AH11" s="117"/>
      <c r="AI11" s="117"/>
      <c r="AJ11" s="117"/>
      <c r="AK11" s="157"/>
      <c r="AM11" s="156">
        <f t="shared" si="4"/>
        <v>0</v>
      </c>
      <c r="AN11" s="117"/>
      <c r="AO11" s="117"/>
      <c r="AP11" s="117"/>
      <c r="AQ11" s="117"/>
      <c r="AR11" s="117"/>
      <c r="AS11" s="117"/>
      <c r="AT11" s="157"/>
      <c r="AV11" s="156">
        <f t="shared" si="5"/>
        <v>0</v>
      </c>
      <c r="AW11" s="117"/>
      <c r="AX11" s="117"/>
      <c r="AY11" s="117"/>
      <c r="AZ11" s="117"/>
      <c r="BA11" s="117"/>
      <c r="BB11" s="117"/>
      <c r="BC11" s="157"/>
    </row>
    <row r="12" spans="1:55" ht="15">
      <c r="A12" s="758"/>
      <c r="B12" s="188" t="s">
        <v>30</v>
      </c>
      <c r="C12" s="116">
        <f t="shared" si="0"/>
        <v>0</v>
      </c>
      <c r="D12" s="117"/>
      <c r="E12" s="117"/>
      <c r="F12" s="117"/>
      <c r="G12" s="117"/>
      <c r="H12" s="117"/>
      <c r="I12" s="117"/>
      <c r="J12" s="157"/>
      <c r="L12" s="156">
        <f t="shared" si="1"/>
        <v>0</v>
      </c>
      <c r="M12" s="117"/>
      <c r="N12" s="117"/>
      <c r="O12" s="117"/>
      <c r="P12" s="117"/>
      <c r="Q12" s="117"/>
      <c r="R12" s="117"/>
      <c r="S12" s="157"/>
      <c r="U12" s="156">
        <f t="shared" si="2"/>
        <v>0</v>
      </c>
      <c r="V12" s="117"/>
      <c r="W12" s="117"/>
      <c r="X12" s="117"/>
      <c r="Y12" s="117"/>
      <c r="Z12" s="117"/>
      <c r="AA12" s="117"/>
      <c r="AB12" s="157"/>
      <c r="AD12" s="156">
        <f t="shared" si="3"/>
        <v>0</v>
      </c>
      <c r="AE12" s="117"/>
      <c r="AF12" s="117"/>
      <c r="AG12" s="117"/>
      <c r="AH12" s="117"/>
      <c r="AI12" s="117"/>
      <c r="AJ12" s="117"/>
      <c r="AK12" s="157"/>
      <c r="AM12" s="156">
        <f t="shared" si="4"/>
        <v>0</v>
      </c>
      <c r="AN12" s="117"/>
      <c r="AO12" s="117"/>
      <c r="AP12" s="117"/>
      <c r="AQ12" s="117"/>
      <c r="AR12" s="117"/>
      <c r="AS12" s="117"/>
      <c r="AT12" s="157"/>
      <c r="AV12" s="156">
        <f t="shared" si="5"/>
        <v>0</v>
      </c>
      <c r="AW12" s="117"/>
      <c r="AX12" s="117"/>
      <c r="AY12" s="117"/>
      <c r="AZ12" s="117"/>
      <c r="BA12" s="117"/>
      <c r="BB12" s="117"/>
      <c r="BC12" s="157"/>
    </row>
    <row r="13" spans="1:55" ht="15">
      <c r="A13" s="758"/>
      <c r="B13" s="188" t="s">
        <v>31</v>
      </c>
      <c r="C13" s="116">
        <f t="shared" si="0"/>
        <v>0</v>
      </c>
      <c r="D13" s="117"/>
      <c r="E13" s="117"/>
      <c r="F13" s="117"/>
      <c r="G13" s="117"/>
      <c r="H13" s="117"/>
      <c r="I13" s="117"/>
      <c r="J13" s="157"/>
      <c r="L13" s="156">
        <f t="shared" si="1"/>
        <v>0</v>
      </c>
      <c r="M13" s="117"/>
      <c r="N13" s="117"/>
      <c r="O13" s="117"/>
      <c r="P13" s="117"/>
      <c r="Q13" s="117"/>
      <c r="R13" s="117"/>
      <c r="S13" s="157"/>
      <c r="U13" s="156">
        <f t="shared" si="2"/>
        <v>0</v>
      </c>
      <c r="V13" s="117"/>
      <c r="W13" s="117"/>
      <c r="X13" s="117"/>
      <c r="Y13" s="117"/>
      <c r="Z13" s="117"/>
      <c r="AA13" s="117"/>
      <c r="AB13" s="157"/>
      <c r="AD13" s="156">
        <f t="shared" si="3"/>
        <v>0</v>
      </c>
      <c r="AE13" s="117"/>
      <c r="AF13" s="117"/>
      <c r="AG13" s="117"/>
      <c r="AH13" s="117"/>
      <c r="AI13" s="117"/>
      <c r="AJ13" s="117"/>
      <c r="AK13" s="157"/>
      <c r="AM13" s="156">
        <f t="shared" si="4"/>
        <v>0</v>
      </c>
      <c r="AN13" s="117"/>
      <c r="AO13" s="117"/>
      <c r="AP13" s="117"/>
      <c r="AQ13" s="117"/>
      <c r="AR13" s="117"/>
      <c r="AS13" s="117"/>
      <c r="AT13" s="157"/>
      <c r="AV13" s="156">
        <f t="shared" si="5"/>
        <v>0</v>
      </c>
      <c r="AW13" s="117"/>
      <c r="AX13" s="117"/>
      <c r="AY13" s="117"/>
      <c r="AZ13" s="117"/>
      <c r="BA13" s="117"/>
      <c r="BB13" s="117"/>
      <c r="BC13" s="157"/>
    </row>
    <row r="14" spans="1:55" ht="15">
      <c r="A14" s="758"/>
      <c r="B14" s="188" t="s">
        <v>32</v>
      </c>
      <c r="C14" s="116">
        <f t="shared" si="0"/>
        <v>0</v>
      </c>
      <c r="D14" s="117"/>
      <c r="E14" s="117"/>
      <c r="F14" s="117"/>
      <c r="G14" s="117"/>
      <c r="H14" s="117"/>
      <c r="I14" s="117"/>
      <c r="J14" s="157"/>
      <c r="L14" s="156">
        <f t="shared" si="1"/>
        <v>0</v>
      </c>
      <c r="M14" s="117"/>
      <c r="N14" s="117"/>
      <c r="O14" s="117"/>
      <c r="P14" s="117"/>
      <c r="Q14" s="117"/>
      <c r="R14" s="117"/>
      <c r="S14" s="157"/>
      <c r="U14" s="156">
        <f t="shared" si="2"/>
        <v>0</v>
      </c>
      <c r="V14" s="117"/>
      <c r="W14" s="117"/>
      <c r="X14" s="117"/>
      <c r="Y14" s="117"/>
      <c r="Z14" s="117"/>
      <c r="AA14" s="117"/>
      <c r="AB14" s="157"/>
      <c r="AD14" s="156">
        <f t="shared" si="3"/>
        <v>0</v>
      </c>
      <c r="AE14" s="117"/>
      <c r="AF14" s="117"/>
      <c r="AG14" s="117"/>
      <c r="AH14" s="117"/>
      <c r="AI14" s="117"/>
      <c r="AJ14" s="117"/>
      <c r="AK14" s="157"/>
      <c r="AM14" s="156">
        <f t="shared" si="4"/>
        <v>0</v>
      </c>
      <c r="AN14" s="117"/>
      <c r="AO14" s="117"/>
      <c r="AP14" s="117"/>
      <c r="AQ14" s="117"/>
      <c r="AR14" s="117"/>
      <c r="AS14" s="117"/>
      <c r="AT14" s="157"/>
      <c r="AV14" s="156">
        <f t="shared" si="5"/>
        <v>0</v>
      </c>
      <c r="AW14" s="117"/>
      <c r="AX14" s="117"/>
      <c r="AY14" s="117"/>
      <c r="AZ14" s="117"/>
      <c r="BA14" s="117"/>
      <c r="BB14" s="117"/>
      <c r="BC14" s="157"/>
    </row>
    <row r="15" spans="1:55" ht="15">
      <c r="A15" s="758"/>
      <c r="B15" s="188" t="s">
        <v>33</v>
      </c>
      <c r="C15" s="116">
        <f t="shared" si="0"/>
        <v>0</v>
      </c>
      <c r="D15" s="117"/>
      <c r="E15" s="117"/>
      <c r="F15" s="117"/>
      <c r="G15" s="117"/>
      <c r="H15" s="117"/>
      <c r="I15" s="117"/>
      <c r="J15" s="157"/>
      <c r="L15" s="156">
        <f t="shared" si="1"/>
        <v>0</v>
      </c>
      <c r="M15" s="117"/>
      <c r="N15" s="117"/>
      <c r="O15" s="117"/>
      <c r="P15" s="117"/>
      <c r="Q15" s="117"/>
      <c r="R15" s="117"/>
      <c r="S15" s="157"/>
      <c r="U15" s="156">
        <f t="shared" si="2"/>
        <v>0</v>
      </c>
      <c r="V15" s="117"/>
      <c r="W15" s="117"/>
      <c r="X15" s="117"/>
      <c r="Y15" s="117"/>
      <c r="Z15" s="117"/>
      <c r="AA15" s="117"/>
      <c r="AB15" s="157"/>
      <c r="AD15" s="156">
        <f t="shared" si="3"/>
        <v>0</v>
      </c>
      <c r="AE15" s="117"/>
      <c r="AF15" s="117"/>
      <c r="AG15" s="117"/>
      <c r="AH15" s="117"/>
      <c r="AI15" s="117"/>
      <c r="AJ15" s="117"/>
      <c r="AK15" s="157"/>
      <c r="AM15" s="156">
        <f t="shared" si="4"/>
        <v>0</v>
      </c>
      <c r="AN15" s="117"/>
      <c r="AO15" s="117"/>
      <c r="AP15" s="117"/>
      <c r="AQ15" s="117"/>
      <c r="AR15" s="117"/>
      <c r="AS15" s="117"/>
      <c r="AT15" s="157"/>
      <c r="AV15" s="156">
        <f t="shared" si="5"/>
        <v>0</v>
      </c>
      <c r="AW15" s="117"/>
      <c r="AX15" s="117"/>
      <c r="AY15" s="117"/>
      <c r="AZ15" s="117"/>
      <c r="BA15" s="117"/>
      <c r="BB15" s="117"/>
      <c r="BC15" s="157"/>
    </row>
    <row r="16" spans="1:55" ht="15">
      <c r="A16" s="758"/>
      <c r="B16" s="188" t="s">
        <v>238</v>
      </c>
      <c r="C16" s="116">
        <f t="shared" si="0"/>
        <v>0</v>
      </c>
      <c r="D16" s="117"/>
      <c r="E16" s="117"/>
      <c r="F16" s="117"/>
      <c r="G16" s="117"/>
      <c r="H16" s="117"/>
      <c r="I16" s="117"/>
      <c r="J16" s="157"/>
      <c r="L16" s="156">
        <f t="shared" si="1"/>
        <v>0</v>
      </c>
      <c r="M16" s="117"/>
      <c r="N16" s="117"/>
      <c r="O16" s="117"/>
      <c r="P16" s="117"/>
      <c r="Q16" s="117"/>
      <c r="R16" s="117"/>
      <c r="S16" s="157"/>
      <c r="U16" s="156">
        <f t="shared" si="2"/>
        <v>0</v>
      </c>
      <c r="V16" s="117"/>
      <c r="W16" s="117"/>
      <c r="X16" s="117"/>
      <c r="Y16" s="117"/>
      <c r="Z16" s="117"/>
      <c r="AA16" s="117"/>
      <c r="AB16" s="157"/>
      <c r="AD16" s="156">
        <f t="shared" si="3"/>
        <v>0</v>
      </c>
      <c r="AE16" s="117"/>
      <c r="AF16" s="117"/>
      <c r="AG16" s="117"/>
      <c r="AH16" s="117"/>
      <c r="AI16" s="117"/>
      <c r="AJ16" s="117"/>
      <c r="AK16" s="157"/>
      <c r="AM16" s="156">
        <f t="shared" si="4"/>
        <v>0</v>
      </c>
      <c r="AN16" s="117"/>
      <c r="AO16" s="117"/>
      <c r="AP16" s="117"/>
      <c r="AQ16" s="117"/>
      <c r="AR16" s="117"/>
      <c r="AS16" s="117"/>
      <c r="AT16" s="157"/>
      <c r="AV16" s="156">
        <f t="shared" si="5"/>
        <v>0</v>
      </c>
      <c r="AW16" s="117"/>
      <c r="AX16" s="117"/>
      <c r="AY16" s="117"/>
      <c r="AZ16" s="117"/>
      <c r="BA16" s="117"/>
      <c r="BB16" s="117"/>
      <c r="BC16" s="157"/>
    </row>
    <row r="17" spans="1:55" ht="15">
      <c r="A17" s="759"/>
      <c r="B17" s="188" t="s">
        <v>237</v>
      </c>
      <c r="C17" s="116">
        <f t="shared" si="0"/>
        <v>0</v>
      </c>
      <c r="D17" s="117"/>
      <c r="E17" s="117"/>
      <c r="F17" s="117"/>
      <c r="G17" s="117"/>
      <c r="H17" s="117"/>
      <c r="I17" s="117"/>
      <c r="J17" s="157"/>
      <c r="L17" s="156">
        <f t="shared" si="1"/>
        <v>0</v>
      </c>
      <c r="M17" s="117"/>
      <c r="N17" s="117"/>
      <c r="O17" s="117"/>
      <c r="P17" s="117"/>
      <c r="Q17" s="117"/>
      <c r="R17" s="117"/>
      <c r="S17" s="157"/>
      <c r="U17" s="156">
        <f t="shared" si="2"/>
        <v>0</v>
      </c>
      <c r="V17" s="117"/>
      <c r="W17" s="117"/>
      <c r="X17" s="117"/>
      <c r="Y17" s="117"/>
      <c r="Z17" s="117"/>
      <c r="AA17" s="117"/>
      <c r="AB17" s="157"/>
      <c r="AD17" s="156">
        <f t="shared" si="3"/>
        <v>0</v>
      </c>
      <c r="AE17" s="117"/>
      <c r="AF17" s="117"/>
      <c r="AG17" s="117"/>
      <c r="AH17" s="117"/>
      <c r="AI17" s="117"/>
      <c r="AJ17" s="117"/>
      <c r="AK17" s="157"/>
      <c r="AM17" s="156">
        <f t="shared" si="4"/>
        <v>0</v>
      </c>
      <c r="AN17" s="117"/>
      <c r="AO17" s="117"/>
      <c r="AP17" s="117"/>
      <c r="AQ17" s="117"/>
      <c r="AR17" s="117"/>
      <c r="AS17" s="117"/>
      <c r="AT17" s="157"/>
      <c r="AV17" s="156">
        <f t="shared" si="5"/>
        <v>0</v>
      </c>
      <c r="AW17" s="117"/>
      <c r="AX17" s="117"/>
      <c r="AY17" s="117"/>
      <c r="AZ17" s="117"/>
      <c r="BA17" s="117"/>
      <c r="BB17" s="117"/>
      <c r="BC17" s="157"/>
    </row>
    <row r="18" spans="1:55" ht="30">
      <c r="B18" s="189"/>
      <c r="C18" s="140" t="s">
        <v>26</v>
      </c>
      <c r="D18" s="140" t="str">
        <f t="shared" ref="D18:J18" si="6">D8</f>
        <v/>
      </c>
      <c r="E18" s="140" t="str">
        <f t="shared" si="6"/>
        <v/>
      </c>
      <c r="F18" s="140" t="str">
        <f t="shared" si="6"/>
        <v/>
      </c>
      <c r="G18" s="140" t="str">
        <f t="shared" si="6"/>
        <v/>
      </c>
      <c r="H18" s="140" t="str">
        <f t="shared" si="6"/>
        <v/>
      </c>
      <c r="I18" s="140" t="str">
        <f t="shared" si="6"/>
        <v/>
      </c>
      <c r="J18" s="158" t="str">
        <f t="shared" si="6"/>
        <v/>
      </c>
      <c r="L18" s="281" t="s">
        <v>26</v>
      </c>
      <c r="M18" s="282" t="str">
        <f t="shared" ref="M18:S18" si="7">M8</f>
        <v/>
      </c>
      <c r="N18" s="282" t="str">
        <f t="shared" si="7"/>
        <v/>
      </c>
      <c r="O18" s="282" t="str">
        <f t="shared" si="7"/>
        <v/>
      </c>
      <c r="P18" s="282" t="str">
        <f t="shared" si="7"/>
        <v/>
      </c>
      <c r="Q18" s="282" t="str">
        <f t="shared" si="7"/>
        <v/>
      </c>
      <c r="R18" s="282" t="str">
        <f t="shared" si="7"/>
        <v/>
      </c>
      <c r="S18" s="283" t="str">
        <f t="shared" si="7"/>
        <v/>
      </c>
      <c r="U18" s="253" t="s">
        <v>365</v>
      </c>
      <c r="V18" s="254" t="str">
        <f t="shared" ref="V18:AB18" si="8">V8</f>
        <v/>
      </c>
      <c r="W18" s="254" t="str">
        <f t="shared" si="8"/>
        <v/>
      </c>
      <c r="X18" s="254" t="str">
        <f t="shared" si="8"/>
        <v/>
      </c>
      <c r="Y18" s="254" t="str">
        <f t="shared" si="8"/>
        <v/>
      </c>
      <c r="Z18" s="254" t="str">
        <f t="shared" si="8"/>
        <v/>
      </c>
      <c r="AA18" s="254" t="str">
        <f t="shared" si="8"/>
        <v/>
      </c>
      <c r="AB18" s="255" t="str">
        <f t="shared" si="8"/>
        <v/>
      </c>
      <c r="AD18" s="213" t="s">
        <v>365</v>
      </c>
      <c r="AE18" s="126" t="str">
        <f t="shared" ref="AE18:AK18" si="9">AE8</f>
        <v/>
      </c>
      <c r="AF18" s="126" t="str">
        <f t="shared" si="9"/>
        <v/>
      </c>
      <c r="AG18" s="126" t="str">
        <f t="shared" si="9"/>
        <v/>
      </c>
      <c r="AH18" s="126" t="str">
        <f t="shared" si="9"/>
        <v/>
      </c>
      <c r="AI18" s="126" t="str">
        <f t="shared" si="9"/>
        <v/>
      </c>
      <c r="AJ18" s="126" t="str">
        <f t="shared" si="9"/>
        <v/>
      </c>
      <c r="AK18" s="212" t="str">
        <f t="shared" si="9"/>
        <v/>
      </c>
      <c r="AM18" s="1028" t="s">
        <v>365</v>
      </c>
      <c r="AN18" s="1029" t="str">
        <f>AN8</f>
        <v/>
      </c>
      <c r="AO18" s="1029" t="str">
        <f t="shared" ref="AN18:AT18" si="10">AO8</f>
        <v/>
      </c>
      <c r="AP18" s="1029" t="str">
        <f t="shared" si="10"/>
        <v/>
      </c>
      <c r="AQ18" s="1029" t="str">
        <f t="shared" si="10"/>
        <v/>
      </c>
      <c r="AR18" s="1029" t="str">
        <f t="shared" si="10"/>
        <v/>
      </c>
      <c r="AS18" s="1029" t="str">
        <f t="shared" si="10"/>
        <v/>
      </c>
      <c r="AT18" s="1030" t="str">
        <f t="shared" si="10"/>
        <v/>
      </c>
      <c r="AV18" s="1016" t="s">
        <v>365</v>
      </c>
      <c r="AW18" s="1017" t="str">
        <f t="shared" ref="AW18:BC18" si="11">AW8</f>
        <v/>
      </c>
      <c r="AX18" s="1017" t="str">
        <f t="shared" si="11"/>
        <v/>
      </c>
      <c r="AY18" s="1017" t="str">
        <f t="shared" si="11"/>
        <v/>
      </c>
      <c r="AZ18" s="1017" t="str">
        <f t="shared" si="11"/>
        <v/>
      </c>
      <c r="BA18" s="1017" t="str">
        <f t="shared" si="11"/>
        <v/>
      </c>
      <c r="BB18" s="1017" t="str">
        <f t="shared" si="11"/>
        <v/>
      </c>
      <c r="BC18" s="1018" t="str">
        <f t="shared" si="11"/>
        <v/>
      </c>
    </row>
    <row r="19" spans="1:55" ht="15" customHeight="1">
      <c r="A19" s="760" t="s">
        <v>34</v>
      </c>
      <c r="B19" s="190" t="s">
        <v>35</v>
      </c>
      <c r="C19" s="116">
        <f t="shared" si="0"/>
        <v>0</v>
      </c>
      <c r="D19" s="117"/>
      <c r="E19" s="117"/>
      <c r="F19" s="117"/>
      <c r="G19" s="117"/>
      <c r="H19" s="117"/>
      <c r="I19" s="117"/>
      <c r="J19" s="157"/>
      <c r="L19" s="156">
        <f t="shared" ref="L19:L26" si="12">SUM(M19:S19)</f>
        <v>0</v>
      </c>
      <c r="M19" s="117"/>
      <c r="N19" s="117"/>
      <c r="O19" s="117"/>
      <c r="P19" s="117"/>
      <c r="Q19" s="117"/>
      <c r="R19" s="117"/>
      <c r="S19" s="157"/>
      <c r="U19" s="156">
        <f t="shared" ref="U19:U25" si="13">SUM(V19:AB19)</f>
        <v>0</v>
      </c>
      <c r="V19" s="117"/>
      <c r="W19" s="117"/>
      <c r="X19" s="117"/>
      <c r="Y19" s="117"/>
      <c r="Z19" s="117"/>
      <c r="AA19" s="117"/>
      <c r="AB19" s="157"/>
      <c r="AD19" s="156">
        <f t="shared" ref="AD19:AD26" si="14">SUM(AE19:AK19)</f>
        <v>0</v>
      </c>
      <c r="AE19" s="117"/>
      <c r="AF19" s="117"/>
      <c r="AG19" s="117"/>
      <c r="AH19" s="117"/>
      <c r="AI19" s="117"/>
      <c r="AJ19" s="117"/>
      <c r="AK19" s="157"/>
      <c r="AM19" s="156">
        <f t="shared" ref="AM19:AM26" si="15">SUM(AN19:AT19)</f>
        <v>0</v>
      </c>
      <c r="AN19" s="117"/>
      <c r="AO19" s="117"/>
      <c r="AP19" s="117"/>
      <c r="AQ19" s="117"/>
      <c r="AR19" s="117"/>
      <c r="AS19" s="117"/>
      <c r="AT19" s="157"/>
      <c r="AV19" s="156">
        <f t="shared" ref="AV19:AV26" si="16">SUM(AW19:BC19)</f>
        <v>0</v>
      </c>
      <c r="AW19" s="117"/>
      <c r="AX19" s="117"/>
      <c r="AY19" s="117"/>
      <c r="AZ19" s="117"/>
      <c r="BA19" s="117"/>
      <c r="BB19" s="117"/>
      <c r="BC19" s="157"/>
    </row>
    <row r="20" spans="1:55" ht="15">
      <c r="A20" s="761"/>
      <c r="B20" s="190" t="s">
        <v>36</v>
      </c>
      <c r="C20" s="116">
        <f t="shared" si="0"/>
        <v>0</v>
      </c>
      <c r="D20" s="117"/>
      <c r="E20" s="117"/>
      <c r="F20" s="117"/>
      <c r="G20" s="117"/>
      <c r="H20" s="117"/>
      <c r="I20" s="117"/>
      <c r="J20" s="157"/>
      <c r="K20" s="52"/>
      <c r="L20" s="156">
        <f t="shared" si="12"/>
        <v>0</v>
      </c>
      <c r="M20" s="117"/>
      <c r="N20" s="117"/>
      <c r="O20" s="117"/>
      <c r="P20" s="117"/>
      <c r="Q20" s="117"/>
      <c r="R20" s="117"/>
      <c r="S20" s="157"/>
      <c r="U20" s="156">
        <f t="shared" si="13"/>
        <v>0</v>
      </c>
      <c r="V20" s="117"/>
      <c r="W20" s="117"/>
      <c r="X20" s="117"/>
      <c r="Y20" s="117"/>
      <c r="Z20" s="117"/>
      <c r="AA20" s="117"/>
      <c r="AB20" s="157"/>
      <c r="AD20" s="156">
        <f t="shared" si="14"/>
        <v>0</v>
      </c>
      <c r="AE20" s="117"/>
      <c r="AF20" s="117"/>
      <c r="AG20" s="117"/>
      <c r="AH20" s="117"/>
      <c r="AI20" s="117"/>
      <c r="AJ20" s="117"/>
      <c r="AK20" s="157"/>
      <c r="AM20" s="156">
        <f t="shared" si="15"/>
        <v>0</v>
      </c>
      <c r="AN20" s="117"/>
      <c r="AO20" s="117"/>
      <c r="AP20" s="117"/>
      <c r="AQ20" s="117"/>
      <c r="AR20" s="117"/>
      <c r="AS20" s="117"/>
      <c r="AT20" s="157"/>
      <c r="AV20" s="156">
        <f t="shared" si="16"/>
        <v>0</v>
      </c>
      <c r="AW20" s="117"/>
      <c r="AX20" s="117"/>
      <c r="AY20" s="117"/>
      <c r="AZ20" s="117"/>
      <c r="BA20" s="117"/>
      <c r="BB20" s="117"/>
      <c r="BC20" s="157"/>
    </row>
    <row r="21" spans="1:55" ht="15">
      <c r="A21" s="761"/>
      <c r="B21" s="190" t="s">
        <v>37</v>
      </c>
      <c r="C21" s="116">
        <f t="shared" si="0"/>
        <v>0</v>
      </c>
      <c r="D21" s="117"/>
      <c r="E21" s="117"/>
      <c r="F21" s="117"/>
      <c r="G21" s="117"/>
      <c r="H21" s="117"/>
      <c r="I21" s="117"/>
      <c r="J21" s="157"/>
      <c r="L21" s="156">
        <f t="shared" si="12"/>
        <v>0</v>
      </c>
      <c r="M21" s="117"/>
      <c r="N21" s="117"/>
      <c r="O21" s="117"/>
      <c r="P21" s="117"/>
      <c r="Q21" s="117"/>
      <c r="R21" s="117"/>
      <c r="S21" s="157"/>
      <c r="U21" s="156">
        <f t="shared" si="13"/>
        <v>0</v>
      </c>
      <c r="V21" s="117"/>
      <c r="W21" s="117"/>
      <c r="X21" s="117"/>
      <c r="Y21" s="117"/>
      <c r="Z21" s="117"/>
      <c r="AA21" s="117"/>
      <c r="AB21" s="157"/>
      <c r="AD21" s="156">
        <f t="shared" si="14"/>
        <v>0</v>
      </c>
      <c r="AE21" s="117"/>
      <c r="AF21" s="117"/>
      <c r="AG21" s="117"/>
      <c r="AH21" s="117"/>
      <c r="AI21" s="117"/>
      <c r="AJ21" s="117"/>
      <c r="AK21" s="157"/>
      <c r="AM21" s="156">
        <f>SUM(AN21:AT21)</f>
        <v>0</v>
      </c>
      <c r="AN21" s="117"/>
      <c r="AO21" s="117"/>
      <c r="AP21" s="117"/>
      <c r="AQ21" s="117"/>
      <c r="AR21" s="117"/>
      <c r="AS21" s="117"/>
      <c r="AT21" s="157"/>
      <c r="AV21" s="156">
        <f t="shared" si="16"/>
        <v>0</v>
      </c>
      <c r="AW21" s="117"/>
      <c r="AX21" s="117"/>
      <c r="AY21" s="117"/>
      <c r="AZ21" s="117"/>
      <c r="BA21" s="117"/>
      <c r="BB21" s="117"/>
      <c r="BC21" s="157"/>
    </row>
    <row r="22" spans="1:55" ht="15">
      <c r="A22" s="761"/>
      <c r="B22" s="190" t="s">
        <v>38</v>
      </c>
      <c r="C22" s="116">
        <f t="shared" si="0"/>
        <v>0</v>
      </c>
      <c r="D22" s="117"/>
      <c r="E22" s="117"/>
      <c r="F22" s="117"/>
      <c r="G22" s="117"/>
      <c r="H22" s="117"/>
      <c r="I22" s="117"/>
      <c r="J22" s="157"/>
      <c r="L22" s="156">
        <f t="shared" si="12"/>
        <v>0</v>
      </c>
      <c r="M22" s="117"/>
      <c r="N22" s="117"/>
      <c r="O22" s="117"/>
      <c r="P22" s="117"/>
      <c r="Q22" s="117"/>
      <c r="R22" s="117"/>
      <c r="S22" s="157"/>
      <c r="U22" s="156">
        <f t="shared" si="13"/>
        <v>0</v>
      </c>
      <c r="V22" s="117"/>
      <c r="W22" s="117"/>
      <c r="X22" s="117"/>
      <c r="Y22" s="117"/>
      <c r="Z22" s="117"/>
      <c r="AA22" s="117"/>
      <c r="AB22" s="157"/>
      <c r="AD22" s="156">
        <f t="shared" si="14"/>
        <v>0</v>
      </c>
      <c r="AE22" s="117"/>
      <c r="AF22" s="117"/>
      <c r="AG22" s="117"/>
      <c r="AH22" s="117"/>
      <c r="AI22" s="117"/>
      <c r="AJ22" s="117"/>
      <c r="AK22" s="157"/>
      <c r="AM22" s="156">
        <f t="shared" si="15"/>
        <v>0</v>
      </c>
      <c r="AN22" s="117"/>
      <c r="AO22" s="117"/>
      <c r="AP22" s="117"/>
      <c r="AQ22" s="117"/>
      <c r="AR22" s="117"/>
      <c r="AS22" s="117"/>
      <c r="AT22" s="157"/>
      <c r="AV22" s="156">
        <f t="shared" si="16"/>
        <v>0</v>
      </c>
      <c r="AW22" s="117"/>
      <c r="AX22" s="117"/>
      <c r="AY22" s="117"/>
      <c r="AZ22" s="117"/>
      <c r="BA22" s="117"/>
      <c r="BB22" s="117"/>
      <c r="BC22" s="157"/>
    </row>
    <row r="23" spans="1:55" ht="15">
      <c r="A23" s="761"/>
      <c r="B23" s="190" t="s">
        <v>39</v>
      </c>
      <c r="C23" s="116">
        <f t="shared" si="0"/>
        <v>0</v>
      </c>
      <c r="D23" s="117"/>
      <c r="E23" s="117"/>
      <c r="F23" s="117"/>
      <c r="G23" s="117"/>
      <c r="H23" s="117"/>
      <c r="I23" s="117"/>
      <c r="J23" s="157"/>
      <c r="L23" s="156">
        <f t="shared" si="12"/>
        <v>0</v>
      </c>
      <c r="M23" s="117"/>
      <c r="N23" s="117"/>
      <c r="O23" s="117"/>
      <c r="P23" s="117"/>
      <c r="Q23" s="117"/>
      <c r="R23" s="117"/>
      <c r="S23" s="157"/>
      <c r="U23" s="156">
        <f t="shared" si="13"/>
        <v>0</v>
      </c>
      <c r="V23" s="117"/>
      <c r="W23" s="117"/>
      <c r="X23" s="117"/>
      <c r="Y23" s="117"/>
      <c r="Z23" s="117"/>
      <c r="AA23" s="117"/>
      <c r="AB23" s="157"/>
      <c r="AD23" s="156">
        <f t="shared" si="14"/>
        <v>0</v>
      </c>
      <c r="AE23" s="117"/>
      <c r="AF23" s="117"/>
      <c r="AG23" s="117"/>
      <c r="AH23" s="117"/>
      <c r="AI23" s="117"/>
      <c r="AJ23" s="117"/>
      <c r="AK23" s="157"/>
      <c r="AM23" s="156">
        <f t="shared" si="15"/>
        <v>0</v>
      </c>
      <c r="AN23" s="117"/>
      <c r="AO23" s="117"/>
      <c r="AP23" s="117"/>
      <c r="AQ23" s="117"/>
      <c r="AR23" s="117"/>
      <c r="AS23" s="117"/>
      <c r="AT23" s="157"/>
      <c r="AV23" s="156">
        <f t="shared" si="16"/>
        <v>0</v>
      </c>
      <c r="AW23" s="117"/>
      <c r="AX23" s="117"/>
      <c r="AY23" s="117"/>
      <c r="AZ23" s="117"/>
      <c r="BA23" s="117"/>
      <c r="BB23" s="117"/>
      <c r="BC23" s="157"/>
    </row>
    <row r="24" spans="1:55" ht="15">
      <c r="A24" s="761"/>
      <c r="B24" s="190" t="s">
        <v>40</v>
      </c>
      <c r="C24" s="116">
        <f t="shared" si="0"/>
        <v>0</v>
      </c>
      <c r="D24" s="117"/>
      <c r="E24" s="117"/>
      <c r="F24" s="117"/>
      <c r="G24" s="117"/>
      <c r="H24" s="117"/>
      <c r="I24" s="117"/>
      <c r="J24" s="157"/>
      <c r="L24" s="156">
        <f t="shared" si="12"/>
        <v>0</v>
      </c>
      <c r="M24" s="117"/>
      <c r="N24" s="117"/>
      <c r="O24" s="117"/>
      <c r="P24" s="117"/>
      <c r="Q24" s="117"/>
      <c r="R24" s="117"/>
      <c r="S24" s="157"/>
      <c r="U24" s="156">
        <f t="shared" si="13"/>
        <v>0</v>
      </c>
      <c r="V24" s="117"/>
      <c r="W24" s="117"/>
      <c r="X24" s="117"/>
      <c r="Y24" s="117"/>
      <c r="Z24" s="117"/>
      <c r="AA24" s="117"/>
      <c r="AB24" s="157"/>
      <c r="AD24" s="156">
        <f t="shared" si="14"/>
        <v>0</v>
      </c>
      <c r="AE24" s="117"/>
      <c r="AF24" s="117"/>
      <c r="AG24" s="117"/>
      <c r="AH24" s="117"/>
      <c r="AI24" s="117"/>
      <c r="AJ24" s="117"/>
      <c r="AK24" s="157"/>
      <c r="AM24" s="156">
        <f t="shared" si="15"/>
        <v>0</v>
      </c>
      <c r="AN24" s="117"/>
      <c r="AO24" s="117"/>
      <c r="AP24" s="117"/>
      <c r="AQ24" s="117"/>
      <c r="AR24" s="117"/>
      <c r="AS24" s="117"/>
      <c r="AT24" s="157"/>
      <c r="AV24" s="156">
        <f t="shared" si="16"/>
        <v>0</v>
      </c>
      <c r="AW24" s="117"/>
      <c r="AX24" s="117"/>
      <c r="AY24" s="117"/>
      <c r="AZ24" s="117"/>
      <c r="BA24" s="117"/>
      <c r="BB24" s="117"/>
      <c r="BC24" s="157"/>
    </row>
    <row r="25" spans="1:55" ht="15">
      <c r="A25" s="761"/>
      <c r="B25" s="191" t="s">
        <v>41</v>
      </c>
      <c r="C25" s="116">
        <f t="shared" si="0"/>
        <v>0</v>
      </c>
      <c r="D25" s="117"/>
      <c r="E25" s="117"/>
      <c r="F25" s="117"/>
      <c r="G25" s="117"/>
      <c r="H25" s="117"/>
      <c r="I25" s="117"/>
      <c r="J25" s="157"/>
      <c r="L25" s="156">
        <f t="shared" si="12"/>
        <v>0</v>
      </c>
      <c r="M25" s="117"/>
      <c r="N25" s="117"/>
      <c r="O25" s="117"/>
      <c r="P25" s="117"/>
      <c r="Q25" s="117"/>
      <c r="R25" s="117"/>
      <c r="S25" s="157"/>
      <c r="U25" s="156">
        <f t="shared" si="13"/>
        <v>0</v>
      </c>
      <c r="V25" s="117"/>
      <c r="W25" s="117"/>
      <c r="X25" s="117"/>
      <c r="Y25" s="117"/>
      <c r="Z25" s="117"/>
      <c r="AA25" s="117"/>
      <c r="AB25" s="157"/>
      <c r="AD25" s="156">
        <f t="shared" si="14"/>
        <v>0</v>
      </c>
      <c r="AE25" s="117"/>
      <c r="AF25" s="117"/>
      <c r="AG25" s="117"/>
      <c r="AH25" s="117"/>
      <c r="AI25" s="117"/>
      <c r="AJ25" s="117"/>
      <c r="AK25" s="157"/>
      <c r="AM25" s="156">
        <f t="shared" si="15"/>
        <v>0</v>
      </c>
      <c r="AN25" s="117"/>
      <c r="AO25" s="117"/>
      <c r="AP25" s="117"/>
      <c r="AQ25" s="117"/>
      <c r="AR25" s="117"/>
      <c r="AS25" s="117"/>
      <c r="AT25" s="157"/>
      <c r="AV25" s="156">
        <f t="shared" si="16"/>
        <v>0</v>
      </c>
      <c r="AW25" s="117"/>
      <c r="AX25" s="117"/>
      <c r="AY25" s="117"/>
      <c r="AZ25" s="117"/>
      <c r="BA25" s="117"/>
      <c r="BB25" s="117"/>
      <c r="BC25" s="157"/>
    </row>
    <row r="26" spans="1:55" ht="15">
      <c r="A26" s="761"/>
      <c r="B26" s="192" t="s">
        <v>239</v>
      </c>
      <c r="C26" s="116">
        <f t="shared" si="0"/>
        <v>0</v>
      </c>
      <c r="D26" s="117"/>
      <c r="E26" s="117"/>
      <c r="F26" s="117"/>
      <c r="G26" s="117"/>
      <c r="H26" s="117"/>
      <c r="I26" s="117"/>
      <c r="J26" s="157"/>
      <c r="L26" s="156">
        <f t="shared" si="12"/>
        <v>0</v>
      </c>
      <c r="M26" s="117"/>
      <c r="N26" s="117"/>
      <c r="O26" s="117"/>
      <c r="P26" s="117"/>
      <c r="Q26" s="117"/>
      <c r="R26" s="117"/>
      <c r="S26" s="157"/>
      <c r="U26" s="156">
        <f>SUM(V26:AB26)</f>
        <v>0</v>
      </c>
      <c r="V26" s="117"/>
      <c r="W26" s="117"/>
      <c r="X26" s="117"/>
      <c r="Y26" s="117"/>
      <c r="Z26" s="117"/>
      <c r="AA26" s="117"/>
      <c r="AB26" s="157"/>
      <c r="AD26" s="156">
        <f t="shared" si="14"/>
        <v>0</v>
      </c>
      <c r="AE26" s="117"/>
      <c r="AF26" s="117"/>
      <c r="AG26" s="117"/>
      <c r="AH26" s="117"/>
      <c r="AI26" s="117"/>
      <c r="AJ26" s="117"/>
      <c r="AK26" s="157"/>
      <c r="AM26" s="156">
        <f t="shared" si="15"/>
        <v>0</v>
      </c>
      <c r="AN26" s="117"/>
      <c r="AO26" s="117"/>
      <c r="AP26" s="117"/>
      <c r="AQ26" s="117"/>
      <c r="AR26" s="117"/>
      <c r="AS26" s="117"/>
      <c r="AT26" s="157"/>
      <c r="AV26" s="156">
        <f t="shared" si="16"/>
        <v>0</v>
      </c>
      <c r="AW26" s="117"/>
      <c r="AX26" s="117"/>
      <c r="AY26" s="117"/>
      <c r="AZ26" s="117"/>
      <c r="BA26" s="117"/>
      <c r="BB26" s="117"/>
      <c r="BC26" s="157"/>
    </row>
    <row r="27" spans="1:55" ht="15.75" thickBot="1">
      <c r="A27" s="762"/>
      <c r="B27" s="193" t="s">
        <v>231</v>
      </c>
      <c r="C27" s="118" t="str">
        <f>IF(SUM(C19:C26)=0,"",SUM(C19:C26))</f>
        <v/>
      </c>
      <c r="D27" s="118" t="str">
        <f>IF(SUM(D19:D26)=0,"",SUM(D19:D26))</f>
        <v/>
      </c>
      <c r="E27" s="118" t="str">
        <f t="shared" ref="E27:I27" si="17">IF(SUM(E19:E26)=0,"",SUM(E19:E26))</f>
        <v/>
      </c>
      <c r="F27" s="118" t="str">
        <f t="shared" si="17"/>
        <v/>
      </c>
      <c r="G27" s="118" t="str">
        <f t="shared" si="17"/>
        <v/>
      </c>
      <c r="H27" s="118" t="str">
        <f t="shared" si="17"/>
        <v/>
      </c>
      <c r="I27" s="118" t="str">
        <f t="shared" si="17"/>
        <v/>
      </c>
      <c r="J27" s="160" t="str">
        <f>IF(SUM(J19:J26)=0,"",SUM(J19:J26))</f>
        <v/>
      </c>
      <c r="L27" s="288" t="str">
        <f>IF(SUM(L19:L26)=0,"",SUM(L19:L26))</f>
        <v/>
      </c>
      <c r="M27" s="289" t="str">
        <f>IF(SUM(M19:M26)=0,"",SUM(M19:M26))</f>
        <v/>
      </c>
      <c r="N27" s="289" t="str">
        <f t="shared" ref="N27:R27" si="18">IF(SUM(N19:N26)=0,"",SUM(N19:N26))</f>
        <v/>
      </c>
      <c r="O27" s="289" t="str">
        <f t="shared" si="18"/>
        <v/>
      </c>
      <c r="P27" s="289" t="str">
        <f t="shared" si="18"/>
        <v/>
      </c>
      <c r="Q27" s="289" t="str">
        <f t="shared" si="18"/>
        <v/>
      </c>
      <c r="R27" s="289" t="str">
        <f t="shared" si="18"/>
        <v/>
      </c>
      <c r="S27" s="290" t="str">
        <f>IF(SUM(S19:S26)=0,"",SUM(S19:S26))</f>
        <v/>
      </c>
      <c r="U27" s="159" t="str">
        <f>IF(SUM(U19:U26)=0,"",SUM(U19:U26))</f>
        <v/>
      </c>
      <c r="V27" s="118" t="str">
        <f>IF(SUM(V19:V26)=0,"",SUM(V19:V26))</f>
        <v/>
      </c>
      <c r="W27" s="118" t="str">
        <f t="shared" ref="W27:AA27" si="19">IF(SUM(W19:W26)=0,"",SUM(W19:W26))</f>
        <v/>
      </c>
      <c r="X27" s="118" t="str">
        <f t="shared" si="19"/>
        <v/>
      </c>
      <c r="Y27" s="118" t="str">
        <f t="shared" si="19"/>
        <v/>
      </c>
      <c r="Z27" s="118" t="str">
        <f t="shared" si="19"/>
        <v/>
      </c>
      <c r="AA27" s="118" t="str">
        <f t="shared" si="19"/>
        <v/>
      </c>
      <c r="AB27" s="160" t="str">
        <f>IF(SUM(AB19:AB26)=0,"",SUM(AB19:AB26))</f>
        <v/>
      </c>
      <c r="AD27" s="159" t="str">
        <f>IF(SUM(AD19:AD26)=0,"",SUM(AD19:AD26))</f>
        <v/>
      </c>
      <c r="AE27" s="118" t="str">
        <f>IF(SUM(AE19:AE26)=0,"",SUM(AE19:AE26))</f>
        <v/>
      </c>
      <c r="AF27" s="118" t="str">
        <f t="shared" ref="AF27:AJ27" si="20">IF(SUM(AF19:AF26)=0,"",SUM(AF19:AF26))</f>
        <v/>
      </c>
      <c r="AG27" s="118" t="str">
        <f t="shared" si="20"/>
        <v/>
      </c>
      <c r="AH27" s="118" t="str">
        <f t="shared" si="20"/>
        <v/>
      </c>
      <c r="AI27" s="118" t="str">
        <f t="shared" si="20"/>
        <v/>
      </c>
      <c r="AJ27" s="118" t="str">
        <f t="shared" si="20"/>
        <v/>
      </c>
      <c r="AK27" s="160" t="str">
        <f>IF(SUM(AK19:AK26)=0,"",SUM(AK19:AK26))</f>
        <v/>
      </c>
      <c r="AM27" s="159" t="str">
        <f>IF(SUM(AM19:AM26)=0,"",SUM(AM19:AM26))</f>
        <v/>
      </c>
      <c r="AN27" s="118" t="str">
        <f>IF(SUM(AN19:AN26)=0,"",SUM(AN19:AN26))</f>
        <v/>
      </c>
      <c r="AO27" s="118" t="str">
        <f t="shared" ref="AO27:AS27" si="21">IF(SUM(AO19:AO26)=0,"",SUM(AO19:AO26))</f>
        <v/>
      </c>
      <c r="AP27" s="118" t="str">
        <f t="shared" si="21"/>
        <v/>
      </c>
      <c r="AQ27" s="118" t="str">
        <f t="shared" si="21"/>
        <v/>
      </c>
      <c r="AR27" s="118" t="str">
        <f t="shared" si="21"/>
        <v/>
      </c>
      <c r="AS27" s="118" t="str">
        <f t="shared" si="21"/>
        <v/>
      </c>
      <c r="AT27" s="160" t="str">
        <f>IF(SUM(AT19:AT26)=0,"",SUM(AT19:AT26))</f>
        <v/>
      </c>
      <c r="AV27" s="159" t="str">
        <f>IF(SUM(AV19:AV26)=0,"",SUM(AV19:AV26))</f>
        <v/>
      </c>
      <c r="AW27" s="118" t="str">
        <f>IF(SUM(AW19:AW26)=0,"",SUM(AW19:AW26))</f>
        <v/>
      </c>
      <c r="AX27" s="118" t="str">
        <f t="shared" ref="AX27:BB27" si="22">IF(SUM(AX19:AX26)=0,"",SUM(AX19:AX26))</f>
        <v/>
      </c>
      <c r="AY27" s="118" t="str">
        <f t="shared" si="22"/>
        <v/>
      </c>
      <c r="AZ27" s="118" t="str">
        <f t="shared" si="22"/>
        <v/>
      </c>
      <c r="BA27" s="118" t="str">
        <f t="shared" si="22"/>
        <v/>
      </c>
      <c r="BB27" s="118" t="str">
        <f t="shared" si="22"/>
        <v/>
      </c>
      <c r="BC27" s="160" t="str">
        <f>IF(SUM(BC19:BC26)=0,"",SUM(BC19:BC26))</f>
        <v/>
      </c>
    </row>
    <row r="28" spans="1:55" ht="15.75" thickBot="1">
      <c r="B28" s="161" t="s">
        <v>42</v>
      </c>
      <c r="C28" s="58"/>
      <c r="D28" s="58"/>
      <c r="E28" s="58"/>
      <c r="F28" s="58"/>
      <c r="G28" s="58"/>
      <c r="H28" s="58"/>
      <c r="I28" s="58"/>
      <c r="J28" s="162"/>
      <c r="L28" s="287" t="s">
        <v>42</v>
      </c>
      <c r="M28" s="58"/>
      <c r="N28" s="58"/>
      <c r="O28" s="58"/>
      <c r="P28" s="58"/>
      <c r="Q28" s="58"/>
      <c r="R28" s="58"/>
      <c r="S28" s="162"/>
      <c r="T28" s="58"/>
      <c r="U28" s="161" t="s">
        <v>42</v>
      </c>
      <c r="AB28" s="211"/>
      <c r="AD28" s="161" t="s">
        <v>42</v>
      </c>
      <c r="AK28" s="211"/>
      <c r="AM28" s="161" t="s">
        <v>42</v>
      </c>
      <c r="AT28" s="211"/>
      <c r="AV28" s="161" t="s">
        <v>42</v>
      </c>
      <c r="BC28" s="211"/>
    </row>
    <row r="29" spans="1:55" ht="34.5" customHeight="1" thickBot="1">
      <c r="B29" s="194"/>
      <c r="C29" s="134"/>
      <c r="D29" s="133" t="str">
        <f>D8</f>
        <v/>
      </c>
      <c r="E29" s="133" t="str">
        <f t="shared" ref="E29:J29" si="23">E8</f>
        <v/>
      </c>
      <c r="F29" s="133" t="str">
        <f t="shared" si="23"/>
        <v/>
      </c>
      <c r="G29" s="133" t="str">
        <f t="shared" si="23"/>
        <v/>
      </c>
      <c r="H29" s="133" t="str">
        <f t="shared" si="23"/>
        <v/>
      </c>
      <c r="I29" s="133" t="str">
        <f t="shared" si="23"/>
        <v/>
      </c>
      <c r="J29" s="163" t="str">
        <f t="shared" si="23"/>
        <v/>
      </c>
      <c r="L29" s="184"/>
      <c r="M29" s="182" t="str">
        <f>M8</f>
        <v/>
      </c>
      <c r="N29" s="182" t="str">
        <f t="shared" ref="N29:S29" si="24">N8</f>
        <v/>
      </c>
      <c r="O29" s="182" t="str">
        <f t="shared" si="24"/>
        <v/>
      </c>
      <c r="P29" s="182" t="str">
        <f t="shared" si="24"/>
        <v/>
      </c>
      <c r="Q29" s="182" t="str">
        <f t="shared" si="24"/>
        <v/>
      </c>
      <c r="R29" s="182" t="str">
        <f t="shared" si="24"/>
        <v/>
      </c>
      <c r="S29" s="183" t="str">
        <f t="shared" si="24"/>
        <v/>
      </c>
      <c r="U29" s="256"/>
      <c r="V29" s="257" t="str">
        <f>V8</f>
        <v/>
      </c>
      <c r="W29" s="257" t="str">
        <f t="shared" ref="W29:AB29" si="25">W8</f>
        <v/>
      </c>
      <c r="X29" s="257" t="str">
        <f t="shared" si="25"/>
        <v/>
      </c>
      <c r="Y29" s="257" t="str">
        <f t="shared" si="25"/>
        <v/>
      </c>
      <c r="Z29" s="257" t="str">
        <f t="shared" si="25"/>
        <v/>
      </c>
      <c r="AA29" s="257" t="str">
        <f t="shared" si="25"/>
        <v/>
      </c>
      <c r="AB29" s="258" t="str">
        <f t="shared" si="25"/>
        <v/>
      </c>
      <c r="AD29" s="213"/>
      <c r="AE29" s="126" t="str">
        <f>AE8</f>
        <v/>
      </c>
      <c r="AF29" s="126" t="str">
        <f t="shared" ref="AF29:AK29" si="26">AF8</f>
        <v/>
      </c>
      <c r="AG29" s="126" t="str">
        <f t="shared" si="26"/>
        <v/>
      </c>
      <c r="AH29" s="126" t="str">
        <f t="shared" si="26"/>
        <v/>
      </c>
      <c r="AI29" s="126" t="str">
        <f t="shared" si="26"/>
        <v/>
      </c>
      <c r="AJ29" s="126" t="str">
        <f t="shared" si="26"/>
        <v/>
      </c>
      <c r="AK29" s="212" t="str">
        <f t="shared" si="26"/>
        <v/>
      </c>
      <c r="AM29" s="1028"/>
      <c r="AN29" s="1029" t="str">
        <f>AN8</f>
        <v/>
      </c>
      <c r="AO29" s="1029" t="str">
        <f t="shared" ref="AO29:AT29" si="27">AO8</f>
        <v/>
      </c>
      <c r="AP29" s="1029" t="str">
        <f t="shared" si="27"/>
        <v/>
      </c>
      <c r="AQ29" s="1029" t="str">
        <f t="shared" si="27"/>
        <v/>
      </c>
      <c r="AR29" s="1029" t="str">
        <f t="shared" si="27"/>
        <v/>
      </c>
      <c r="AS29" s="1029" t="str">
        <f t="shared" si="27"/>
        <v/>
      </c>
      <c r="AT29" s="1030" t="str">
        <f t="shared" si="27"/>
        <v/>
      </c>
      <c r="AV29" s="1016"/>
      <c r="AW29" s="1017" t="str">
        <f>AW8</f>
        <v/>
      </c>
      <c r="AX29" s="1017" t="str">
        <f t="shared" ref="AX29:BC29" si="28">AX8</f>
        <v/>
      </c>
      <c r="AY29" s="1017" t="str">
        <f t="shared" si="28"/>
        <v/>
      </c>
      <c r="AZ29" s="1017" t="str">
        <f t="shared" si="28"/>
        <v/>
      </c>
      <c r="BA29" s="1017" t="str">
        <f t="shared" si="28"/>
        <v/>
      </c>
      <c r="BB29" s="1017" t="str">
        <f t="shared" si="28"/>
        <v/>
      </c>
      <c r="BC29" s="1018" t="str">
        <f t="shared" si="28"/>
        <v/>
      </c>
    </row>
    <row r="30" spans="1:55" ht="33.75" customHeight="1" thickTop="1">
      <c r="A30" s="766" t="s">
        <v>329</v>
      </c>
      <c r="B30" s="195" t="s">
        <v>304</v>
      </c>
      <c r="C30" s="132"/>
      <c r="D30" s="143"/>
      <c r="E30" s="143"/>
      <c r="F30" s="143"/>
      <c r="G30" s="143"/>
      <c r="H30" s="143"/>
      <c r="I30" s="143"/>
      <c r="J30" s="165"/>
      <c r="L30" s="164"/>
      <c r="M30" s="143"/>
      <c r="N30" s="143"/>
      <c r="O30" s="143"/>
      <c r="P30" s="143"/>
      <c r="Q30" s="143"/>
      <c r="R30" s="143"/>
      <c r="S30" s="165"/>
      <c r="U30" s="164"/>
      <c r="V30" s="143"/>
      <c r="W30" s="143"/>
      <c r="X30" s="143"/>
      <c r="Y30" s="143"/>
      <c r="Z30" s="143"/>
      <c r="AA30" s="143"/>
      <c r="AB30" s="165"/>
      <c r="AD30" s="164"/>
      <c r="AE30" s="143"/>
      <c r="AF30" s="143"/>
      <c r="AG30" s="143"/>
      <c r="AH30" s="143"/>
      <c r="AI30" s="143"/>
      <c r="AJ30" s="143"/>
      <c r="AK30" s="165"/>
      <c r="AM30" s="164"/>
      <c r="AN30" s="143"/>
      <c r="AO30" s="143"/>
      <c r="AP30" s="143"/>
      <c r="AQ30" s="143"/>
      <c r="AR30" s="143"/>
      <c r="AS30" s="143"/>
      <c r="AT30" s="165"/>
      <c r="AV30" s="164"/>
      <c r="AW30" s="143"/>
      <c r="AX30" s="143"/>
      <c r="AY30" s="143"/>
      <c r="AZ30" s="143"/>
      <c r="BA30" s="143"/>
      <c r="BB30" s="143"/>
      <c r="BC30" s="165"/>
    </row>
    <row r="31" spans="1:55" ht="33.75" customHeight="1">
      <c r="A31" s="766"/>
      <c r="B31" s="196" t="s">
        <v>306</v>
      </c>
      <c r="C31" s="127"/>
      <c r="D31" s="152"/>
      <c r="E31" s="144"/>
      <c r="F31" s="144"/>
      <c r="G31" s="144"/>
      <c r="H31" s="144"/>
      <c r="I31" s="144"/>
      <c r="J31" s="167"/>
      <c r="L31" s="166"/>
      <c r="M31" s="152"/>
      <c r="N31" s="144"/>
      <c r="O31" s="144"/>
      <c r="P31" s="144"/>
      <c r="Q31" s="144"/>
      <c r="R31" s="144"/>
      <c r="S31" s="167"/>
      <c r="U31" s="166"/>
      <c r="V31" s="152"/>
      <c r="W31" s="144"/>
      <c r="X31" s="144"/>
      <c r="Y31" s="144"/>
      <c r="Z31" s="144"/>
      <c r="AA31" s="144"/>
      <c r="AB31" s="167"/>
      <c r="AD31" s="166"/>
      <c r="AE31" s="152"/>
      <c r="AF31" s="144"/>
      <c r="AG31" s="144"/>
      <c r="AH31" s="144"/>
      <c r="AI31" s="144"/>
      <c r="AJ31" s="144"/>
      <c r="AK31" s="167"/>
      <c r="AM31" s="166"/>
      <c r="AN31" s="152"/>
      <c r="AO31" s="144"/>
      <c r="AP31" s="144"/>
      <c r="AQ31" s="144"/>
      <c r="AR31" s="144"/>
      <c r="AS31" s="144"/>
      <c r="AT31" s="167"/>
      <c r="AV31" s="166"/>
      <c r="AW31" s="152"/>
      <c r="AX31" s="144"/>
      <c r="AY31" s="144"/>
      <c r="AZ31" s="144"/>
      <c r="BA31" s="144"/>
      <c r="BB31" s="144"/>
      <c r="BC31" s="167"/>
    </row>
    <row r="32" spans="1:55" ht="33.75" customHeight="1" thickBot="1">
      <c r="A32" s="766"/>
      <c r="B32" s="197" t="s">
        <v>305</v>
      </c>
      <c r="C32" s="128"/>
      <c r="D32" s="153"/>
      <c r="E32" s="145"/>
      <c r="F32" s="145"/>
      <c r="G32" s="145"/>
      <c r="H32" s="145"/>
      <c r="I32" s="145"/>
      <c r="J32" s="169"/>
      <c r="L32" s="168"/>
      <c r="M32" s="153"/>
      <c r="N32" s="145"/>
      <c r="O32" s="145"/>
      <c r="P32" s="145"/>
      <c r="Q32" s="145"/>
      <c r="R32" s="145"/>
      <c r="S32" s="169"/>
      <c r="U32" s="168"/>
      <c r="V32" s="153"/>
      <c r="W32" s="145"/>
      <c r="X32" s="145"/>
      <c r="Y32" s="145"/>
      <c r="Z32" s="145"/>
      <c r="AA32" s="145"/>
      <c r="AB32" s="169"/>
      <c r="AD32" s="168"/>
      <c r="AE32" s="153"/>
      <c r="AF32" s="145"/>
      <c r="AG32" s="145"/>
      <c r="AH32" s="145"/>
      <c r="AI32" s="145"/>
      <c r="AJ32" s="145"/>
      <c r="AK32" s="169"/>
      <c r="AM32" s="168"/>
      <c r="AN32" s="153"/>
      <c r="AO32" s="145"/>
      <c r="AP32" s="145"/>
      <c r="AQ32" s="145"/>
      <c r="AR32" s="145"/>
      <c r="AS32" s="145"/>
      <c r="AT32" s="169"/>
      <c r="AV32" s="168"/>
      <c r="AW32" s="153"/>
      <c r="AX32" s="145"/>
      <c r="AY32" s="145"/>
      <c r="AZ32" s="145"/>
      <c r="BA32" s="145"/>
      <c r="BB32" s="145"/>
      <c r="BC32" s="169"/>
    </row>
    <row r="33" spans="1:55" ht="33.75" customHeight="1" thickTop="1">
      <c r="A33" s="766"/>
      <c r="B33" s="198" t="s">
        <v>43</v>
      </c>
      <c r="C33" s="129"/>
      <c r="D33" s="146"/>
      <c r="E33" s="146"/>
      <c r="F33" s="146"/>
      <c r="G33" s="146"/>
      <c r="H33" s="146"/>
      <c r="I33" s="146"/>
      <c r="J33" s="171"/>
      <c r="L33" s="170"/>
      <c r="M33" s="146"/>
      <c r="N33" s="146"/>
      <c r="O33" s="146"/>
      <c r="P33" s="146"/>
      <c r="Q33" s="146"/>
      <c r="R33" s="146"/>
      <c r="S33" s="171"/>
      <c r="U33" s="170"/>
      <c r="V33" s="146"/>
      <c r="W33" s="146"/>
      <c r="X33" s="146"/>
      <c r="Y33" s="146"/>
      <c r="Z33" s="146"/>
      <c r="AA33" s="146"/>
      <c r="AB33" s="171"/>
      <c r="AD33" s="170"/>
      <c r="AE33" s="146"/>
      <c r="AF33" s="146"/>
      <c r="AG33" s="146"/>
      <c r="AH33" s="146"/>
      <c r="AI33" s="146"/>
      <c r="AJ33" s="146"/>
      <c r="AK33" s="171"/>
      <c r="AM33" s="170"/>
      <c r="AN33" s="146"/>
      <c r="AO33" s="146"/>
      <c r="AP33" s="146"/>
      <c r="AQ33" s="146"/>
      <c r="AR33" s="146"/>
      <c r="AS33" s="146"/>
      <c r="AT33" s="171"/>
      <c r="AV33" s="170"/>
      <c r="AW33" s="146"/>
      <c r="AX33" s="146"/>
      <c r="AY33" s="146"/>
      <c r="AZ33" s="146"/>
      <c r="BA33" s="146"/>
      <c r="BB33" s="146"/>
      <c r="BC33" s="171"/>
    </row>
    <row r="34" spans="1:55" ht="33.75" customHeight="1">
      <c r="A34" s="766"/>
      <c r="B34" s="199" t="s">
        <v>44</v>
      </c>
      <c r="C34" s="130"/>
      <c r="D34" s="144"/>
      <c r="E34" s="144"/>
      <c r="F34" s="144"/>
      <c r="G34" s="144"/>
      <c r="H34" s="144"/>
      <c r="I34" s="144"/>
      <c r="J34" s="167"/>
      <c r="L34" s="172"/>
      <c r="M34" s="144"/>
      <c r="N34" s="144"/>
      <c r="O34" s="144"/>
      <c r="P34" s="144"/>
      <c r="Q34" s="144"/>
      <c r="R34" s="144"/>
      <c r="S34" s="167"/>
      <c r="U34" s="172"/>
      <c r="V34" s="144"/>
      <c r="W34" s="144"/>
      <c r="X34" s="144"/>
      <c r="Y34" s="144"/>
      <c r="Z34" s="144"/>
      <c r="AA34" s="144"/>
      <c r="AB34" s="167"/>
      <c r="AD34" s="172"/>
      <c r="AE34" s="144"/>
      <c r="AF34" s="144"/>
      <c r="AG34" s="144"/>
      <c r="AH34" s="144"/>
      <c r="AI34" s="144"/>
      <c r="AJ34" s="144"/>
      <c r="AK34" s="167"/>
      <c r="AM34" s="172"/>
      <c r="AN34" s="144"/>
      <c r="AO34" s="144"/>
      <c r="AP34" s="144"/>
      <c r="AQ34" s="144"/>
      <c r="AR34" s="144"/>
      <c r="AS34" s="144"/>
      <c r="AT34" s="167"/>
      <c r="AV34" s="172"/>
      <c r="AW34" s="144"/>
      <c r="AX34" s="144"/>
      <c r="AY34" s="144"/>
      <c r="AZ34" s="144"/>
      <c r="BA34" s="144"/>
      <c r="BB34" s="144"/>
      <c r="BC34" s="167"/>
    </row>
    <row r="35" spans="1:55" ht="33.75" customHeight="1">
      <c r="A35" s="766"/>
      <c r="B35" s="199" t="s">
        <v>240</v>
      </c>
      <c r="C35" s="130"/>
      <c r="D35" s="144"/>
      <c r="E35" s="144"/>
      <c r="F35" s="144"/>
      <c r="G35" s="144"/>
      <c r="H35" s="144"/>
      <c r="I35" s="144"/>
      <c r="J35" s="167"/>
      <c r="L35" s="172"/>
      <c r="M35" s="144"/>
      <c r="N35" s="144"/>
      <c r="O35" s="144"/>
      <c r="P35" s="144"/>
      <c r="Q35" s="144"/>
      <c r="R35" s="144"/>
      <c r="S35" s="167"/>
      <c r="U35" s="172"/>
      <c r="V35" s="144"/>
      <c r="W35" s="144"/>
      <c r="X35" s="144"/>
      <c r="Y35" s="144"/>
      <c r="Z35" s="144"/>
      <c r="AA35" s="144"/>
      <c r="AB35" s="167"/>
      <c r="AD35" s="172"/>
      <c r="AE35" s="144"/>
      <c r="AF35" s="144"/>
      <c r="AG35" s="144"/>
      <c r="AH35" s="144"/>
      <c r="AI35" s="144"/>
      <c r="AJ35" s="144"/>
      <c r="AK35" s="167"/>
      <c r="AM35" s="172"/>
      <c r="AN35" s="144"/>
      <c r="AO35" s="144"/>
      <c r="AP35" s="144"/>
      <c r="AQ35" s="144"/>
      <c r="AR35" s="144"/>
      <c r="AS35" s="144"/>
      <c r="AT35" s="167"/>
      <c r="AV35" s="172"/>
      <c r="AW35" s="144"/>
      <c r="AX35" s="144"/>
      <c r="AY35" s="144"/>
      <c r="AZ35" s="144"/>
      <c r="BA35" s="144"/>
      <c r="BB35" s="144"/>
      <c r="BC35" s="167"/>
    </row>
    <row r="36" spans="1:55" ht="33.75" customHeight="1">
      <c r="A36" s="766"/>
      <c r="B36" s="196" t="s">
        <v>45</v>
      </c>
      <c r="C36" s="127"/>
      <c r="D36" s="144"/>
      <c r="E36" s="144"/>
      <c r="F36" s="144"/>
      <c r="G36" s="144"/>
      <c r="H36" s="144"/>
      <c r="I36" s="144"/>
      <c r="J36" s="167"/>
      <c r="L36" s="166"/>
      <c r="M36" s="144"/>
      <c r="N36" s="144"/>
      <c r="O36" s="144"/>
      <c r="P36" s="144"/>
      <c r="Q36" s="144"/>
      <c r="R36" s="144"/>
      <c r="S36" s="167"/>
      <c r="U36" s="166"/>
      <c r="V36" s="144"/>
      <c r="W36" s="144"/>
      <c r="X36" s="144"/>
      <c r="Y36" s="144"/>
      <c r="Z36" s="144"/>
      <c r="AA36" s="144"/>
      <c r="AB36" s="167"/>
      <c r="AD36" s="166"/>
      <c r="AE36" s="144"/>
      <c r="AF36" s="144"/>
      <c r="AG36" s="144"/>
      <c r="AH36" s="144"/>
      <c r="AI36" s="144"/>
      <c r="AJ36" s="144"/>
      <c r="AK36" s="167"/>
      <c r="AM36" s="166"/>
      <c r="AN36" s="144"/>
      <c r="AO36" s="144"/>
      <c r="AP36" s="144"/>
      <c r="AQ36" s="144"/>
      <c r="AR36" s="144"/>
      <c r="AS36" s="144"/>
      <c r="AT36" s="167"/>
      <c r="AV36" s="166"/>
      <c r="AW36" s="144"/>
      <c r="AX36" s="144"/>
      <c r="AY36" s="144"/>
      <c r="AZ36" s="144"/>
      <c r="BA36" s="144"/>
      <c r="BB36" s="144"/>
      <c r="BC36" s="167"/>
    </row>
    <row r="37" spans="1:55" ht="33.75" customHeight="1">
      <c r="A37" s="766"/>
      <c r="B37" s="196" t="s">
        <v>46</v>
      </c>
      <c r="C37" s="127"/>
      <c r="D37" s="144"/>
      <c r="E37" s="144"/>
      <c r="F37" s="144"/>
      <c r="G37" s="144"/>
      <c r="H37" s="144"/>
      <c r="I37" s="144"/>
      <c r="J37" s="167"/>
      <c r="L37" s="166"/>
      <c r="M37" s="144"/>
      <c r="N37" s="144"/>
      <c r="O37" s="144"/>
      <c r="P37" s="144"/>
      <c r="Q37" s="144"/>
      <c r="R37" s="144"/>
      <c r="S37" s="167"/>
      <c r="U37" s="166"/>
      <c r="V37" s="144"/>
      <c r="W37" s="144"/>
      <c r="X37" s="144"/>
      <c r="Y37" s="144"/>
      <c r="Z37" s="144"/>
      <c r="AA37" s="144"/>
      <c r="AB37" s="167"/>
      <c r="AD37" s="166"/>
      <c r="AE37" s="144"/>
      <c r="AF37" s="144"/>
      <c r="AG37" s="144"/>
      <c r="AH37" s="144"/>
      <c r="AI37" s="144"/>
      <c r="AJ37" s="144"/>
      <c r="AK37" s="167"/>
      <c r="AM37" s="166"/>
      <c r="AN37" s="144"/>
      <c r="AO37" s="144"/>
      <c r="AP37" s="144"/>
      <c r="AQ37" s="144"/>
      <c r="AR37" s="144"/>
      <c r="AS37" s="144"/>
      <c r="AT37" s="167"/>
      <c r="AV37" s="166"/>
      <c r="AW37" s="144"/>
      <c r="AX37" s="144"/>
      <c r="AY37" s="144"/>
      <c r="AZ37" s="144"/>
      <c r="BA37" s="144"/>
      <c r="BB37" s="144"/>
      <c r="BC37" s="167"/>
    </row>
    <row r="38" spans="1:55" ht="33.75" customHeight="1">
      <c r="A38" s="766"/>
      <c r="B38" s="199" t="s">
        <v>241</v>
      </c>
      <c r="C38" s="130"/>
      <c r="D38" s="144"/>
      <c r="E38" s="144"/>
      <c r="F38" s="144"/>
      <c r="G38" s="144"/>
      <c r="H38" s="144"/>
      <c r="I38" s="144"/>
      <c r="J38" s="167"/>
      <c r="L38" s="172"/>
      <c r="M38" s="144"/>
      <c r="N38" s="144"/>
      <c r="O38" s="144"/>
      <c r="P38" s="144"/>
      <c r="Q38" s="144"/>
      <c r="R38" s="144"/>
      <c r="S38" s="167"/>
      <c r="U38" s="172"/>
      <c r="V38" s="144"/>
      <c r="W38" s="144"/>
      <c r="X38" s="144"/>
      <c r="Y38" s="144"/>
      <c r="Z38" s="144"/>
      <c r="AA38" s="144"/>
      <c r="AB38" s="167"/>
      <c r="AD38" s="172"/>
      <c r="AE38" s="144"/>
      <c r="AF38" s="144"/>
      <c r="AG38" s="144"/>
      <c r="AH38" s="144"/>
      <c r="AI38" s="144"/>
      <c r="AJ38" s="144"/>
      <c r="AK38" s="167"/>
      <c r="AM38" s="172"/>
      <c r="AN38" s="144"/>
      <c r="AO38" s="144"/>
      <c r="AP38" s="144"/>
      <c r="AQ38" s="144"/>
      <c r="AR38" s="144"/>
      <c r="AS38" s="144"/>
      <c r="AT38" s="167"/>
      <c r="AV38" s="172"/>
      <c r="AW38" s="144"/>
      <c r="AX38" s="144"/>
      <c r="AY38" s="144"/>
      <c r="AZ38" s="144"/>
      <c r="BA38" s="144"/>
      <c r="BB38" s="144"/>
      <c r="BC38" s="167"/>
    </row>
    <row r="39" spans="1:55" ht="33.75" customHeight="1">
      <c r="A39" s="766"/>
      <c r="B39" s="199" t="s">
        <v>243</v>
      </c>
      <c r="C39" s="130"/>
      <c r="D39" s="144"/>
      <c r="E39" s="144"/>
      <c r="F39" s="144"/>
      <c r="G39" s="144"/>
      <c r="H39" s="144"/>
      <c r="I39" s="144"/>
      <c r="J39" s="167"/>
      <c r="L39" s="172"/>
      <c r="M39" s="144"/>
      <c r="N39" s="144"/>
      <c r="O39" s="144"/>
      <c r="P39" s="144"/>
      <c r="Q39" s="144"/>
      <c r="R39" s="144"/>
      <c r="S39" s="167"/>
      <c r="U39" s="172"/>
      <c r="V39" s="144"/>
      <c r="W39" s="144"/>
      <c r="X39" s="144"/>
      <c r="Y39" s="144"/>
      <c r="Z39" s="144"/>
      <c r="AA39" s="144"/>
      <c r="AB39" s="167"/>
      <c r="AD39" s="172"/>
      <c r="AE39" s="144"/>
      <c r="AF39" s="144"/>
      <c r="AG39" s="144"/>
      <c r="AH39" s="144"/>
      <c r="AI39" s="144"/>
      <c r="AJ39" s="144"/>
      <c r="AK39" s="167"/>
      <c r="AM39" s="172"/>
      <c r="AN39" s="144"/>
      <c r="AO39" s="144"/>
      <c r="AP39" s="144"/>
      <c r="AQ39" s="144"/>
      <c r="AR39" s="144"/>
      <c r="AS39" s="144"/>
      <c r="AT39" s="167"/>
      <c r="AV39" s="172"/>
      <c r="AW39" s="144"/>
      <c r="AX39" s="144"/>
      <c r="AY39" s="144"/>
      <c r="AZ39" s="144"/>
      <c r="BA39" s="144"/>
      <c r="BB39" s="144"/>
      <c r="BC39" s="167"/>
    </row>
    <row r="40" spans="1:55" ht="33.75" customHeight="1">
      <c r="A40" s="766"/>
      <c r="B40" s="199" t="s">
        <v>242</v>
      </c>
      <c r="C40" s="130"/>
      <c r="D40" s="144"/>
      <c r="E40" s="144"/>
      <c r="F40" s="144"/>
      <c r="G40" s="144"/>
      <c r="H40" s="144"/>
      <c r="I40" s="144"/>
      <c r="J40" s="167"/>
      <c r="L40" s="172"/>
      <c r="M40" s="144"/>
      <c r="N40" s="144"/>
      <c r="O40" s="144"/>
      <c r="P40" s="144"/>
      <c r="Q40" s="144"/>
      <c r="R40" s="144"/>
      <c r="S40" s="167"/>
      <c r="U40" s="172"/>
      <c r="V40" s="144"/>
      <c r="W40" s="144"/>
      <c r="X40" s="144"/>
      <c r="Y40" s="144"/>
      <c r="Z40" s="144"/>
      <c r="AA40" s="144"/>
      <c r="AB40" s="167"/>
      <c r="AD40" s="172"/>
      <c r="AE40" s="144"/>
      <c r="AF40" s="144"/>
      <c r="AG40" s="144"/>
      <c r="AH40" s="144"/>
      <c r="AI40" s="144"/>
      <c r="AJ40" s="144"/>
      <c r="AK40" s="167"/>
      <c r="AM40" s="172"/>
      <c r="AN40" s="144"/>
      <c r="AO40" s="144"/>
      <c r="AP40" s="144"/>
      <c r="AQ40" s="144"/>
      <c r="AR40" s="144"/>
      <c r="AS40" s="144"/>
      <c r="AT40" s="167"/>
      <c r="AV40" s="172"/>
      <c r="AW40" s="144"/>
      <c r="AX40" s="144"/>
      <c r="AY40" s="144"/>
      <c r="AZ40" s="144"/>
      <c r="BA40" s="144"/>
      <c r="BB40" s="144"/>
      <c r="BC40" s="167"/>
    </row>
    <row r="41" spans="1:55" ht="33.75" customHeight="1" thickBot="1">
      <c r="A41" s="766"/>
      <c r="B41" s="200" t="s">
        <v>52</v>
      </c>
      <c r="C41" s="131"/>
      <c r="D41" s="147"/>
      <c r="E41" s="147"/>
      <c r="F41" s="147"/>
      <c r="G41" s="147"/>
      <c r="H41" s="147"/>
      <c r="I41" s="147"/>
      <c r="J41" s="174"/>
      <c r="L41" s="173"/>
      <c r="M41" s="147"/>
      <c r="N41" s="147"/>
      <c r="O41" s="147"/>
      <c r="P41" s="147"/>
      <c r="Q41" s="147"/>
      <c r="R41" s="147"/>
      <c r="S41" s="174"/>
      <c r="U41" s="173"/>
      <c r="V41" s="147"/>
      <c r="W41" s="147"/>
      <c r="X41" s="147"/>
      <c r="Y41" s="147"/>
      <c r="Z41" s="147"/>
      <c r="AA41" s="147"/>
      <c r="AB41" s="174"/>
      <c r="AD41" s="173"/>
      <c r="AE41" s="147"/>
      <c r="AF41" s="147"/>
      <c r="AG41" s="147"/>
      <c r="AH41" s="147"/>
      <c r="AI41" s="147"/>
      <c r="AJ41" s="147"/>
      <c r="AK41" s="174"/>
      <c r="AM41" s="173"/>
      <c r="AN41" s="147"/>
      <c r="AO41" s="147"/>
      <c r="AP41" s="147"/>
      <c r="AQ41" s="147"/>
      <c r="AR41" s="147"/>
      <c r="AS41" s="147"/>
      <c r="AT41" s="174"/>
      <c r="AV41" s="173"/>
      <c r="AW41" s="147"/>
      <c r="AX41" s="147"/>
      <c r="AY41" s="147"/>
      <c r="AZ41" s="147"/>
      <c r="BA41" s="147"/>
      <c r="BB41" s="147"/>
      <c r="BC41" s="174"/>
    </row>
    <row r="42" spans="1:55" ht="30" customHeight="1">
      <c r="B42" s="201" t="s">
        <v>47</v>
      </c>
      <c r="C42" s="148"/>
      <c r="D42" s="315"/>
      <c r="E42" s="315"/>
      <c r="F42" s="315"/>
      <c r="G42" s="315"/>
      <c r="H42" s="315"/>
      <c r="I42" s="315"/>
      <c r="J42" s="316"/>
      <c r="L42" s="175"/>
      <c r="M42" s="315"/>
      <c r="N42" s="315"/>
      <c r="O42" s="315"/>
      <c r="P42" s="315"/>
      <c r="Q42" s="315"/>
      <c r="R42" s="315"/>
      <c r="S42" s="316"/>
      <c r="U42" s="175"/>
      <c r="V42" s="315"/>
      <c r="W42" s="315"/>
      <c r="X42" s="315"/>
      <c r="Y42" s="315"/>
      <c r="Z42" s="315"/>
      <c r="AA42" s="315"/>
      <c r="AB42" s="316"/>
      <c r="AD42" s="175"/>
      <c r="AE42" s="315"/>
      <c r="AF42" s="315"/>
      <c r="AG42" s="315"/>
      <c r="AH42" s="315"/>
      <c r="AI42" s="315"/>
      <c r="AJ42" s="315"/>
      <c r="AK42" s="316"/>
      <c r="AM42" s="175"/>
      <c r="AN42" s="315"/>
      <c r="AO42" s="315"/>
      <c r="AP42" s="315"/>
      <c r="AQ42" s="315"/>
      <c r="AR42" s="315"/>
      <c r="AS42" s="315"/>
      <c r="AT42" s="316"/>
      <c r="AV42" s="175"/>
      <c r="AW42" s="315"/>
      <c r="AX42" s="315"/>
      <c r="AY42" s="315"/>
      <c r="AZ42" s="315"/>
      <c r="BA42" s="315"/>
      <c r="BB42" s="315"/>
      <c r="BC42" s="316"/>
    </row>
    <row r="43" spans="1:55" ht="30" customHeight="1">
      <c r="B43" s="202" t="s">
        <v>48</v>
      </c>
      <c r="C43" s="149"/>
      <c r="D43" s="317"/>
      <c r="E43" s="317"/>
      <c r="F43" s="317"/>
      <c r="G43" s="317"/>
      <c r="H43" s="317"/>
      <c r="I43" s="317"/>
      <c r="J43" s="318"/>
      <c r="L43" s="176"/>
      <c r="M43" s="317"/>
      <c r="N43" s="317"/>
      <c r="O43" s="317"/>
      <c r="P43" s="317"/>
      <c r="Q43" s="317"/>
      <c r="R43" s="317"/>
      <c r="S43" s="318"/>
      <c r="U43" s="176"/>
      <c r="V43" s="317"/>
      <c r="W43" s="317"/>
      <c r="X43" s="317"/>
      <c r="Y43" s="317"/>
      <c r="Z43" s="317"/>
      <c r="AA43" s="317"/>
      <c r="AB43" s="318"/>
      <c r="AD43" s="176"/>
      <c r="AE43" s="317"/>
      <c r="AF43" s="317"/>
      <c r="AG43" s="317"/>
      <c r="AH43" s="317"/>
      <c r="AI43" s="317"/>
      <c r="AJ43" s="317"/>
      <c r="AK43" s="318"/>
      <c r="AM43" s="176"/>
      <c r="AN43" s="317"/>
      <c r="AO43" s="317"/>
      <c r="AP43" s="317"/>
      <c r="AQ43" s="317"/>
      <c r="AR43" s="317"/>
      <c r="AS43" s="317"/>
      <c r="AT43" s="318"/>
      <c r="AV43" s="176"/>
      <c r="AW43" s="317"/>
      <c r="AX43" s="317"/>
      <c r="AY43" s="317"/>
      <c r="AZ43" s="317"/>
      <c r="BA43" s="317"/>
      <c r="BB43" s="317"/>
      <c r="BC43" s="318"/>
    </row>
    <row r="44" spans="1:55" ht="30.75" customHeight="1" thickBot="1">
      <c r="B44" s="203" t="s">
        <v>49</v>
      </c>
      <c r="C44" s="150"/>
      <c r="D44" s="319"/>
      <c r="E44" s="319"/>
      <c r="F44" s="319"/>
      <c r="G44" s="319"/>
      <c r="H44" s="319"/>
      <c r="I44" s="319"/>
      <c r="J44" s="320"/>
      <c r="L44" s="177"/>
      <c r="M44" s="319"/>
      <c r="N44" s="319"/>
      <c r="O44" s="319"/>
      <c r="P44" s="319"/>
      <c r="Q44" s="319"/>
      <c r="R44" s="319"/>
      <c r="S44" s="320"/>
      <c r="U44" s="177"/>
      <c r="V44" s="319"/>
      <c r="W44" s="319"/>
      <c r="X44" s="319"/>
      <c r="Y44" s="319"/>
      <c r="Z44" s="319"/>
      <c r="AA44" s="319"/>
      <c r="AB44" s="320"/>
      <c r="AD44" s="177"/>
      <c r="AE44" s="319"/>
      <c r="AF44" s="319"/>
      <c r="AG44" s="319"/>
      <c r="AH44" s="319"/>
      <c r="AI44" s="319"/>
      <c r="AJ44" s="319"/>
      <c r="AK44" s="320"/>
      <c r="AM44" s="177"/>
      <c r="AN44" s="319"/>
      <c r="AO44" s="319"/>
      <c r="AP44" s="319"/>
      <c r="AQ44" s="319"/>
      <c r="AR44" s="319"/>
      <c r="AS44" s="319"/>
      <c r="AT44" s="320"/>
      <c r="AV44" s="177"/>
      <c r="AW44" s="319"/>
      <c r="AX44" s="319"/>
      <c r="AY44" s="319"/>
      <c r="AZ44" s="319"/>
      <c r="BA44" s="319"/>
      <c r="BB44" s="319"/>
      <c r="BC44" s="320"/>
    </row>
    <row r="45" spans="1:55" ht="45" customHeight="1">
      <c r="B45" s="201" t="s">
        <v>50</v>
      </c>
      <c r="C45" s="148"/>
      <c r="D45" s="321"/>
      <c r="E45" s="321"/>
      <c r="F45" s="321"/>
      <c r="G45" s="321"/>
      <c r="H45" s="321"/>
      <c r="I45" s="321"/>
      <c r="J45" s="322"/>
      <c r="L45" s="175"/>
      <c r="M45" s="321"/>
      <c r="N45" s="321"/>
      <c r="O45" s="321"/>
      <c r="P45" s="321"/>
      <c r="Q45" s="321"/>
      <c r="R45" s="321"/>
      <c r="S45" s="322"/>
      <c r="U45" s="175"/>
      <c r="V45" s="321"/>
      <c r="W45" s="321"/>
      <c r="X45" s="321"/>
      <c r="Y45" s="321"/>
      <c r="Z45" s="321"/>
      <c r="AA45" s="321"/>
      <c r="AB45" s="322"/>
      <c r="AD45" s="175"/>
      <c r="AE45" s="321"/>
      <c r="AF45" s="321"/>
      <c r="AG45" s="321"/>
      <c r="AH45" s="321"/>
      <c r="AI45" s="321"/>
      <c r="AJ45" s="321"/>
      <c r="AK45" s="322"/>
      <c r="AM45" s="175"/>
      <c r="AN45" s="321"/>
      <c r="AO45" s="321"/>
      <c r="AP45" s="321"/>
      <c r="AQ45" s="321"/>
      <c r="AR45" s="321"/>
      <c r="AS45" s="321"/>
      <c r="AT45" s="322"/>
      <c r="AV45" s="175"/>
      <c r="AW45" s="321"/>
      <c r="AX45" s="321"/>
      <c r="AY45" s="321"/>
      <c r="AZ45" s="321"/>
      <c r="BA45" s="321"/>
      <c r="BB45" s="321"/>
      <c r="BC45" s="322"/>
    </row>
    <row r="46" spans="1:55" ht="45.75" customHeight="1" thickBot="1">
      <c r="B46" s="203" t="s">
        <v>51</v>
      </c>
      <c r="C46" s="150"/>
      <c r="D46" s="323"/>
      <c r="E46" s="323"/>
      <c r="F46" s="323"/>
      <c r="G46" s="323"/>
      <c r="H46" s="323"/>
      <c r="I46" s="323"/>
      <c r="J46" s="324"/>
      <c r="L46" s="177"/>
      <c r="M46" s="323"/>
      <c r="N46" s="323"/>
      <c r="O46" s="323"/>
      <c r="P46" s="323"/>
      <c r="Q46" s="323"/>
      <c r="R46" s="323"/>
      <c r="S46" s="324"/>
      <c r="U46" s="177"/>
      <c r="V46" s="323"/>
      <c r="W46" s="323"/>
      <c r="X46" s="323"/>
      <c r="Y46" s="323"/>
      <c r="Z46" s="323"/>
      <c r="AA46" s="323"/>
      <c r="AB46" s="324"/>
      <c r="AD46" s="177"/>
      <c r="AE46" s="323"/>
      <c r="AF46" s="323"/>
      <c r="AG46" s="323"/>
      <c r="AH46" s="323"/>
      <c r="AI46" s="323"/>
      <c r="AJ46" s="323"/>
      <c r="AK46" s="324"/>
      <c r="AM46" s="177"/>
      <c r="AN46" s="323"/>
      <c r="AO46" s="323"/>
      <c r="AP46" s="323"/>
      <c r="AQ46" s="323"/>
      <c r="AR46" s="323"/>
      <c r="AS46" s="323"/>
      <c r="AT46" s="324"/>
      <c r="AV46" s="177"/>
      <c r="AW46" s="323"/>
      <c r="AX46" s="323"/>
      <c r="AY46" s="323"/>
      <c r="AZ46" s="323"/>
      <c r="BA46" s="323"/>
      <c r="BB46" s="323"/>
      <c r="BC46" s="324"/>
    </row>
    <row r="47" spans="1:55" ht="60" customHeight="1">
      <c r="B47" s="201" t="s">
        <v>315</v>
      </c>
      <c r="C47" s="148"/>
      <c r="D47" s="321"/>
      <c r="E47" s="321"/>
      <c r="F47" s="321"/>
      <c r="G47" s="321"/>
      <c r="H47" s="321"/>
      <c r="I47" s="321"/>
      <c r="J47" s="322"/>
      <c r="L47" s="175"/>
      <c r="M47" s="321"/>
      <c r="N47" s="321"/>
      <c r="O47" s="321"/>
      <c r="P47" s="321"/>
      <c r="Q47" s="321"/>
      <c r="R47" s="321"/>
      <c r="S47" s="322"/>
      <c r="U47" s="175"/>
      <c r="V47" s="321"/>
      <c r="W47" s="321"/>
      <c r="X47" s="321"/>
      <c r="Y47" s="321"/>
      <c r="Z47" s="321"/>
      <c r="AA47" s="321"/>
      <c r="AB47" s="322"/>
      <c r="AD47" s="175"/>
      <c r="AE47" s="321"/>
      <c r="AF47" s="321"/>
      <c r="AG47" s="321"/>
      <c r="AH47" s="321"/>
      <c r="AI47" s="321"/>
      <c r="AJ47" s="321"/>
      <c r="AK47" s="322"/>
      <c r="AM47" s="175"/>
      <c r="AN47" s="321"/>
      <c r="AO47" s="321"/>
      <c r="AP47" s="321"/>
      <c r="AQ47" s="321"/>
      <c r="AR47" s="321"/>
      <c r="AS47" s="321"/>
      <c r="AT47" s="322"/>
      <c r="AV47" s="175"/>
      <c r="AW47" s="321"/>
      <c r="AX47" s="321"/>
      <c r="AY47" s="321"/>
      <c r="AZ47" s="321"/>
      <c r="BA47" s="321"/>
      <c r="BB47" s="321"/>
      <c r="BC47" s="322"/>
    </row>
    <row r="48" spans="1:55" ht="60.75" customHeight="1" thickBot="1">
      <c r="B48" s="204" t="s">
        <v>316</v>
      </c>
      <c r="C48" s="151"/>
      <c r="D48" s="325"/>
      <c r="E48" s="325"/>
      <c r="F48" s="325"/>
      <c r="G48" s="325"/>
      <c r="H48" s="325"/>
      <c r="I48" s="325"/>
      <c r="J48" s="326"/>
      <c r="L48" s="178"/>
      <c r="M48" s="325"/>
      <c r="N48" s="325"/>
      <c r="O48" s="325"/>
      <c r="P48" s="325"/>
      <c r="Q48" s="325"/>
      <c r="R48" s="325"/>
      <c r="S48" s="326"/>
      <c r="U48" s="178"/>
      <c r="V48" s="325"/>
      <c r="W48" s="325"/>
      <c r="X48" s="325"/>
      <c r="Y48" s="325"/>
      <c r="Z48" s="325"/>
      <c r="AA48" s="325"/>
      <c r="AB48" s="326"/>
      <c r="AD48" s="178"/>
      <c r="AE48" s="325"/>
      <c r="AF48" s="325"/>
      <c r="AG48" s="325"/>
      <c r="AH48" s="325"/>
      <c r="AI48" s="325"/>
      <c r="AJ48" s="325"/>
      <c r="AK48" s="326"/>
      <c r="AM48" s="178"/>
      <c r="AN48" s="325"/>
      <c r="AO48" s="325"/>
      <c r="AP48" s="325"/>
      <c r="AQ48" s="325"/>
      <c r="AR48" s="325"/>
      <c r="AS48" s="325"/>
      <c r="AT48" s="326"/>
      <c r="AV48" s="178"/>
      <c r="AW48" s="325"/>
      <c r="AX48" s="325"/>
      <c r="AY48" s="325"/>
      <c r="AZ48" s="325"/>
      <c r="BA48" s="325"/>
      <c r="BB48" s="325"/>
      <c r="BC48" s="326"/>
    </row>
    <row r="49" spans="1:55" ht="45" customHeight="1">
      <c r="B49" s="201" t="s">
        <v>244</v>
      </c>
      <c r="C49" s="148"/>
      <c r="D49" s="327"/>
      <c r="E49" s="327"/>
      <c r="F49" s="327"/>
      <c r="G49" s="327"/>
      <c r="H49" s="327"/>
      <c r="I49" s="327"/>
      <c r="J49" s="328"/>
      <c r="L49" s="175"/>
      <c r="M49" s="327"/>
      <c r="N49" s="327"/>
      <c r="O49" s="327"/>
      <c r="P49" s="327"/>
      <c r="Q49" s="327"/>
      <c r="R49" s="327"/>
      <c r="S49" s="328"/>
      <c r="U49" s="175"/>
      <c r="V49" s="327"/>
      <c r="W49" s="327"/>
      <c r="X49" s="327"/>
      <c r="Y49" s="327"/>
      <c r="Z49" s="327"/>
      <c r="AA49" s="327"/>
      <c r="AB49" s="328"/>
      <c r="AD49" s="175"/>
      <c r="AE49" s="327"/>
      <c r="AF49" s="327"/>
      <c r="AG49" s="327"/>
      <c r="AH49" s="327"/>
      <c r="AI49" s="327"/>
      <c r="AJ49" s="327"/>
      <c r="AK49" s="328"/>
      <c r="AM49" s="175"/>
      <c r="AN49" s="327"/>
      <c r="AO49" s="327"/>
      <c r="AP49" s="327"/>
      <c r="AQ49" s="327"/>
      <c r="AR49" s="327"/>
      <c r="AS49" s="327"/>
      <c r="AT49" s="328"/>
      <c r="AV49" s="175"/>
      <c r="AW49" s="327"/>
      <c r="AX49" s="327"/>
      <c r="AY49" s="327"/>
      <c r="AZ49" s="327"/>
      <c r="BA49" s="327"/>
      <c r="BB49" s="327"/>
      <c r="BC49" s="328"/>
    </row>
    <row r="50" spans="1:55" ht="45.75" customHeight="1" thickBot="1">
      <c r="B50" s="203" t="s">
        <v>245</v>
      </c>
      <c r="C50" s="150"/>
      <c r="D50" s="323"/>
      <c r="E50" s="323"/>
      <c r="F50" s="323"/>
      <c r="G50" s="323"/>
      <c r="H50" s="323"/>
      <c r="I50" s="323"/>
      <c r="J50" s="324"/>
      <c r="L50" s="177"/>
      <c r="M50" s="323"/>
      <c r="N50" s="323"/>
      <c r="O50" s="323"/>
      <c r="P50" s="323"/>
      <c r="Q50" s="323"/>
      <c r="R50" s="323"/>
      <c r="S50" s="324"/>
      <c r="U50" s="177"/>
      <c r="V50" s="323"/>
      <c r="W50" s="323"/>
      <c r="X50" s="323"/>
      <c r="Y50" s="323"/>
      <c r="Z50" s="323"/>
      <c r="AA50" s="323"/>
      <c r="AB50" s="324"/>
      <c r="AD50" s="177"/>
      <c r="AE50" s="323"/>
      <c r="AF50" s="323"/>
      <c r="AG50" s="323"/>
      <c r="AH50" s="323"/>
      <c r="AI50" s="323"/>
      <c r="AJ50" s="323"/>
      <c r="AK50" s="324"/>
      <c r="AM50" s="177"/>
      <c r="AN50" s="323"/>
      <c r="AO50" s="323"/>
      <c r="AP50" s="323"/>
      <c r="AQ50" s="323"/>
      <c r="AR50" s="323"/>
      <c r="AS50" s="323"/>
      <c r="AT50" s="324"/>
      <c r="AV50" s="177"/>
      <c r="AW50" s="323"/>
      <c r="AX50" s="323"/>
      <c r="AY50" s="323"/>
      <c r="AZ50" s="323"/>
      <c r="BA50" s="323"/>
      <c r="BB50" s="323"/>
      <c r="BC50" s="324"/>
    </row>
    <row r="51" spans="1:55" ht="33.75" customHeight="1">
      <c r="A51" s="767" t="s">
        <v>55</v>
      </c>
      <c r="B51" s="779"/>
      <c r="C51" s="780"/>
      <c r="D51" s="124" t="str">
        <f>D8</f>
        <v/>
      </c>
      <c r="E51" s="124" t="str">
        <f t="shared" ref="E51:J51" si="29">E8</f>
        <v/>
      </c>
      <c r="F51" s="124" t="str">
        <f t="shared" si="29"/>
        <v/>
      </c>
      <c r="G51" s="124" t="str">
        <f t="shared" si="29"/>
        <v/>
      </c>
      <c r="H51" s="124" t="str">
        <f t="shared" si="29"/>
        <v/>
      </c>
      <c r="I51" s="124" t="str">
        <f t="shared" si="29"/>
        <v/>
      </c>
      <c r="J51" s="205" t="str">
        <f t="shared" si="29"/>
        <v/>
      </c>
      <c r="L51" s="292"/>
      <c r="M51" s="293" t="str">
        <f t="shared" ref="M51:S51" si="30">M8</f>
        <v/>
      </c>
      <c r="N51" s="293" t="str">
        <f t="shared" si="30"/>
        <v/>
      </c>
      <c r="O51" s="293" t="str">
        <f t="shared" si="30"/>
        <v/>
      </c>
      <c r="P51" s="293" t="str">
        <f t="shared" si="30"/>
        <v/>
      </c>
      <c r="Q51" s="293" t="str">
        <f t="shared" si="30"/>
        <v/>
      </c>
      <c r="R51" s="293" t="str">
        <f t="shared" si="30"/>
        <v/>
      </c>
      <c r="S51" s="294" t="str">
        <f t="shared" si="30"/>
        <v/>
      </c>
      <c r="U51" s="295"/>
      <c r="V51" s="296" t="str">
        <f>V8</f>
        <v/>
      </c>
      <c r="W51" s="296" t="str">
        <f t="shared" ref="W51:AB51" si="31">W8</f>
        <v/>
      </c>
      <c r="X51" s="296" t="str">
        <f t="shared" si="31"/>
        <v/>
      </c>
      <c r="Y51" s="296" t="str">
        <f t="shared" si="31"/>
        <v/>
      </c>
      <c r="Z51" s="296" t="str">
        <f t="shared" si="31"/>
        <v/>
      </c>
      <c r="AA51" s="296" t="str">
        <f t="shared" si="31"/>
        <v/>
      </c>
      <c r="AB51" s="297" t="str">
        <f t="shared" si="31"/>
        <v/>
      </c>
      <c r="AD51" s="298"/>
      <c r="AE51" s="299" t="str">
        <f>AE8</f>
        <v/>
      </c>
      <c r="AF51" s="299" t="str">
        <f t="shared" ref="AF51:AK51" si="32">AF8</f>
        <v/>
      </c>
      <c r="AG51" s="299" t="str">
        <f t="shared" si="32"/>
        <v/>
      </c>
      <c r="AH51" s="299" t="str">
        <f t="shared" si="32"/>
        <v/>
      </c>
      <c r="AI51" s="299" t="str">
        <f t="shared" si="32"/>
        <v/>
      </c>
      <c r="AJ51" s="299" t="str">
        <f t="shared" si="32"/>
        <v/>
      </c>
      <c r="AK51" s="300" t="str">
        <f t="shared" si="32"/>
        <v/>
      </c>
      <c r="AM51" s="1031"/>
      <c r="AN51" s="1032" t="str">
        <f>AN8</f>
        <v/>
      </c>
      <c r="AO51" s="1032" t="str">
        <f t="shared" ref="AO51:AT51" si="33">AO8</f>
        <v/>
      </c>
      <c r="AP51" s="1032" t="str">
        <f t="shared" si="33"/>
        <v/>
      </c>
      <c r="AQ51" s="1032" t="str">
        <f t="shared" si="33"/>
        <v/>
      </c>
      <c r="AR51" s="1032" t="str">
        <f t="shared" si="33"/>
        <v/>
      </c>
      <c r="AS51" s="1032" t="str">
        <f t="shared" si="33"/>
        <v/>
      </c>
      <c r="AT51" s="1033" t="str">
        <f t="shared" si="33"/>
        <v/>
      </c>
      <c r="AV51" s="1022"/>
      <c r="AW51" s="1023" t="str">
        <f>AW8</f>
        <v/>
      </c>
      <c r="AX51" s="1023" t="str">
        <f t="shared" ref="AX51:BC51" si="34">AX8</f>
        <v/>
      </c>
      <c r="AY51" s="1023" t="str">
        <f t="shared" si="34"/>
        <v/>
      </c>
      <c r="AZ51" s="1023" t="str">
        <f t="shared" si="34"/>
        <v/>
      </c>
      <c r="BA51" s="1023" t="str">
        <f t="shared" si="34"/>
        <v/>
      </c>
      <c r="BB51" s="1023" t="str">
        <f t="shared" si="34"/>
        <v/>
      </c>
      <c r="BC51" s="1024" t="str">
        <f t="shared" si="34"/>
        <v/>
      </c>
    </row>
    <row r="52" spans="1:55" ht="67.5" customHeight="1">
      <c r="A52" s="768"/>
      <c r="B52" s="206" t="s">
        <v>56</v>
      </c>
      <c r="C52" s="135"/>
      <c r="D52" s="141"/>
      <c r="E52" s="141"/>
      <c r="F52" s="141"/>
      <c r="G52" s="141"/>
      <c r="H52" s="141"/>
      <c r="I52" s="142"/>
      <c r="J52" s="179"/>
      <c r="K52" s="51"/>
      <c r="L52" s="291"/>
      <c r="M52" s="141"/>
      <c r="N52" s="141"/>
      <c r="O52" s="141"/>
      <c r="P52" s="141"/>
      <c r="Q52" s="141"/>
      <c r="R52" s="142"/>
      <c r="S52" s="179"/>
      <c r="U52" s="291"/>
      <c r="V52" s="141"/>
      <c r="W52" s="141"/>
      <c r="X52" s="141"/>
      <c r="Y52" s="141"/>
      <c r="Z52" s="141"/>
      <c r="AA52" s="142"/>
      <c r="AB52" s="179"/>
      <c r="AD52" s="291"/>
      <c r="AE52" s="141"/>
      <c r="AF52" s="141"/>
      <c r="AG52" s="141"/>
      <c r="AH52" s="141"/>
      <c r="AI52" s="141"/>
      <c r="AJ52" s="142"/>
      <c r="AK52" s="179"/>
      <c r="AM52" s="291"/>
      <c r="AN52" s="141"/>
      <c r="AO52" s="141"/>
      <c r="AP52" s="141"/>
      <c r="AQ52" s="141"/>
      <c r="AR52" s="141"/>
      <c r="AS52" s="142"/>
      <c r="AT52" s="179"/>
      <c r="AV52" s="291"/>
      <c r="AW52" s="141"/>
      <c r="AX52" s="141"/>
      <c r="AY52" s="141"/>
      <c r="AZ52" s="141"/>
      <c r="BA52" s="141"/>
      <c r="BB52" s="142"/>
      <c r="BC52" s="179"/>
    </row>
    <row r="53" spans="1:55" ht="67.5" customHeight="1">
      <c r="A53" s="768"/>
      <c r="B53" s="207" t="s">
        <v>246</v>
      </c>
      <c r="C53" s="136"/>
      <c r="D53" s="355"/>
      <c r="E53" s="355"/>
      <c r="F53" s="356"/>
      <c r="G53" s="356"/>
      <c r="H53" s="356"/>
      <c r="I53" s="357"/>
      <c r="J53" s="358"/>
      <c r="K53" s="51"/>
      <c r="L53" s="180"/>
      <c r="M53" s="355"/>
      <c r="N53" s="355"/>
      <c r="O53" s="356"/>
      <c r="P53" s="356"/>
      <c r="Q53" s="356"/>
      <c r="R53" s="357"/>
      <c r="S53" s="358"/>
      <c r="U53" s="180"/>
      <c r="V53" s="355"/>
      <c r="W53" s="355"/>
      <c r="X53" s="356"/>
      <c r="Y53" s="356"/>
      <c r="Z53" s="356"/>
      <c r="AA53" s="357"/>
      <c r="AB53" s="358"/>
      <c r="AD53" s="180"/>
      <c r="AE53" s="355"/>
      <c r="AF53" s="355"/>
      <c r="AG53" s="356"/>
      <c r="AH53" s="356"/>
      <c r="AI53" s="356"/>
      <c r="AJ53" s="357"/>
      <c r="AK53" s="358"/>
      <c r="AM53" s="180"/>
      <c r="AN53" s="355"/>
      <c r="AO53" s="355"/>
      <c r="AP53" s="356"/>
      <c r="AQ53" s="356"/>
      <c r="AR53" s="356"/>
      <c r="AS53" s="357"/>
      <c r="AT53" s="358"/>
      <c r="AV53" s="180"/>
      <c r="AW53" s="355"/>
      <c r="AX53" s="355"/>
      <c r="AY53" s="356"/>
      <c r="AZ53" s="356"/>
      <c r="BA53" s="356"/>
      <c r="BB53" s="357"/>
      <c r="BC53" s="358"/>
    </row>
    <row r="54" spans="1:55" ht="67.5" customHeight="1">
      <c r="A54" s="768"/>
      <c r="B54" s="207" t="s">
        <v>247</v>
      </c>
      <c r="C54" s="136"/>
      <c r="D54" s="356"/>
      <c r="E54" s="359"/>
      <c r="F54" s="359"/>
      <c r="G54" s="359"/>
      <c r="H54" s="359"/>
      <c r="I54" s="360"/>
      <c r="J54" s="358"/>
      <c r="K54" s="51"/>
      <c r="L54" s="180"/>
      <c r="M54" s="356"/>
      <c r="N54" s="359"/>
      <c r="O54" s="359"/>
      <c r="P54" s="359"/>
      <c r="Q54" s="359"/>
      <c r="R54" s="360"/>
      <c r="S54" s="358"/>
      <c r="U54" s="180"/>
      <c r="V54" s="356"/>
      <c r="W54" s="359"/>
      <c r="X54" s="359"/>
      <c r="Y54" s="359"/>
      <c r="Z54" s="359"/>
      <c r="AA54" s="360"/>
      <c r="AB54" s="358"/>
      <c r="AD54" s="180"/>
      <c r="AE54" s="356"/>
      <c r="AF54" s="359"/>
      <c r="AG54" s="359"/>
      <c r="AH54" s="359"/>
      <c r="AI54" s="359"/>
      <c r="AJ54" s="360"/>
      <c r="AK54" s="358"/>
      <c r="AM54" s="180"/>
      <c r="AN54" s="356"/>
      <c r="AO54" s="359"/>
      <c r="AP54" s="359"/>
      <c r="AQ54" s="359"/>
      <c r="AR54" s="359"/>
      <c r="AS54" s="360"/>
      <c r="AT54" s="358"/>
      <c r="AV54" s="180"/>
      <c r="AW54" s="356"/>
      <c r="AX54" s="359"/>
      <c r="AY54" s="359"/>
      <c r="AZ54" s="359"/>
      <c r="BA54" s="359"/>
      <c r="BB54" s="360"/>
      <c r="BC54" s="358"/>
    </row>
    <row r="55" spans="1:55" ht="67.5" customHeight="1" thickBot="1">
      <c r="A55" s="769"/>
      <c r="B55" s="208" t="s">
        <v>248</v>
      </c>
      <c r="C55" s="209"/>
      <c r="D55" s="361"/>
      <c r="E55" s="361"/>
      <c r="F55" s="361"/>
      <c r="G55" s="361"/>
      <c r="H55" s="361"/>
      <c r="I55" s="362"/>
      <c r="J55" s="363"/>
      <c r="K55" s="51"/>
      <c r="L55" s="181"/>
      <c r="M55" s="361"/>
      <c r="N55" s="361"/>
      <c r="O55" s="361"/>
      <c r="P55" s="361"/>
      <c r="Q55" s="361"/>
      <c r="R55" s="362"/>
      <c r="S55" s="363"/>
      <c r="U55" s="181"/>
      <c r="V55" s="361"/>
      <c r="W55" s="361"/>
      <c r="X55" s="361"/>
      <c r="Y55" s="361"/>
      <c r="Z55" s="361"/>
      <c r="AA55" s="362"/>
      <c r="AB55" s="363"/>
      <c r="AD55" s="181"/>
      <c r="AE55" s="361"/>
      <c r="AF55" s="361"/>
      <c r="AG55" s="361"/>
      <c r="AH55" s="361"/>
      <c r="AI55" s="361"/>
      <c r="AJ55" s="362"/>
      <c r="AK55" s="363"/>
      <c r="AM55" s="181"/>
      <c r="AN55" s="361"/>
      <c r="AO55" s="361"/>
      <c r="AP55" s="361"/>
      <c r="AQ55" s="361"/>
      <c r="AR55" s="361"/>
      <c r="AS55" s="362"/>
      <c r="AT55" s="363"/>
      <c r="AV55" s="181"/>
      <c r="AW55" s="361"/>
      <c r="AX55" s="361"/>
      <c r="AY55" s="361"/>
      <c r="AZ55" s="361"/>
      <c r="BA55" s="361"/>
      <c r="BB55" s="362"/>
      <c r="BC55" s="363"/>
    </row>
    <row r="56" spans="1:55">
      <c r="C56" s="45"/>
      <c r="K56" s="51"/>
    </row>
    <row r="57" spans="1:55">
      <c r="C57" s="45"/>
      <c r="K57" s="51"/>
    </row>
    <row r="58" spans="1:55">
      <c r="C58" s="45"/>
      <c r="K58" s="51"/>
    </row>
    <row r="59" spans="1:55" ht="15.75" thickBot="1">
      <c r="B59" s="57"/>
      <c r="C59" s="58"/>
      <c r="D59" s="58"/>
      <c r="E59" s="58"/>
      <c r="F59" s="58"/>
      <c r="G59" s="58"/>
      <c r="H59" s="58"/>
      <c r="I59" s="58"/>
      <c r="J59" s="51"/>
      <c r="K59" s="51"/>
    </row>
    <row r="60" spans="1:55" ht="51.75" customHeight="1">
      <c r="B60" s="119" t="s">
        <v>58</v>
      </c>
      <c r="C60" s="120" t="s">
        <v>59</v>
      </c>
      <c r="D60" s="120" t="s">
        <v>60</v>
      </c>
      <c r="E60" s="120" t="s">
        <v>336</v>
      </c>
      <c r="F60" s="120" t="s">
        <v>337</v>
      </c>
      <c r="G60" s="120" t="s">
        <v>61</v>
      </c>
      <c r="H60" s="121" t="s">
        <v>62</v>
      </c>
      <c r="I60" s="122" t="s">
        <v>249</v>
      </c>
      <c r="J60" s="54"/>
      <c r="K60" s="51"/>
    </row>
    <row r="61" spans="1:55" ht="51.75" customHeight="1">
      <c r="B61" s="304"/>
      <c r="C61" s="305"/>
      <c r="D61" s="305"/>
      <c r="E61" s="305"/>
      <c r="F61" s="305"/>
      <c r="G61" s="305"/>
      <c r="H61" s="305"/>
      <c r="I61" s="306"/>
      <c r="J61" s="53"/>
      <c r="K61" s="51"/>
    </row>
    <row r="62" spans="1:55" ht="70.5" customHeight="1">
      <c r="B62" s="304"/>
      <c r="C62" s="305"/>
      <c r="D62" s="305"/>
      <c r="E62" s="305"/>
      <c r="F62" s="305"/>
      <c r="G62" s="305"/>
      <c r="H62" s="305"/>
      <c r="I62" s="306"/>
      <c r="J62" s="53"/>
      <c r="K62" s="51"/>
    </row>
    <row r="63" spans="1:55" ht="51.75" customHeight="1">
      <c r="B63" s="304"/>
      <c r="C63" s="305"/>
      <c r="D63" s="305"/>
      <c r="E63" s="305"/>
      <c r="F63" s="305"/>
      <c r="G63" s="305"/>
      <c r="H63" s="305"/>
      <c r="I63" s="306"/>
      <c r="J63" s="53"/>
      <c r="K63" s="51"/>
    </row>
    <row r="64" spans="1:55" ht="51.75" customHeight="1">
      <c r="B64" s="307"/>
      <c r="C64" s="308"/>
      <c r="D64" s="308"/>
      <c r="E64" s="308"/>
      <c r="F64" s="308"/>
      <c r="G64" s="308"/>
      <c r="H64" s="308"/>
      <c r="I64" s="309"/>
      <c r="J64" s="53"/>
      <c r="K64" s="51"/>
    </row>
    <row r="65" spans="2:11" ht="51.75" customHeight="1">
      <c r="B65" s="307"/>
      <c r="C65" s="308"/>
      <c r="D65" s="308"/>
      <c r="E65" s="308"/>
      <c r="F65" s="308"/>
      <c r="G65" s="308"/>
      <c r="H65" s="308"/>
      <c r="I65" s="309"/>
      <c r="J65" s="53"/>
      <c r="K65" s="51"/>
    </row>
    <row r="66" spans="2:11" ht="51.75" customHeight="1">
      <c r="B66" s="307"/>
      <c r="C66" s="308"/>
      <c r="D66" s="308"/>
      <c r="E66" s="308"/>
      <c r="F66" s="308"/>
      <c r="G66" s="308"/>
      <c r="H66" s="308"/>
      <c r="I66" s="309"/>
      <c r="J66" s="53"/>
      <c r="K66" s="51"/>
    </row>
    <row r="67" spans="2:11" ht="51.75" customHeight="1">
      <c r="B67" s="307"/>
      <c r="C67" s="308"/>
      <c r="D67" s="308"/>
      <c r="E67" s="308"/>
      <c r="F67" s="308"/>
      <c r="G67" s="308"/>
      <c r="H67" s="308"/>
      <c r="I67" s="309"/>
      <c r="J67" s="53"/>
      <c r="K67" s="51"/>
    </row>
    <row r="68" spans="2:11" ht="51.75" customHeight="1" thickBot="1">
      <c r="B68" s="310"/>
      <c r="C68" s="311"/>
      <c r="D68" s="311"/>
      <c r="E68" s="311"/>
      <c r="F68" s="311"/>
      <c r="G68" s="311"/>
      <c r="H68" s="311"/>
      <c r="I68" s="312"/>
      <c r="J68" s="53"/>
      <c r="K68" s="51"/>
    </row>
    <row r="69" spans="2:11">
      <c r="B69" s="313"/>
      <c r="C69" s="314"/>
      <c r="D69" s="314"/>
      <c r="E69" s="314"/>
      <c r="F69" s="314"/>
      <c r="G69" s="314"/>
      <c r="H69" s="314"/>
      <c r="I69" s="314"/>
      <c r="J69" s="51"/>
      <c r="K69" s="51"/>
    </row>
    <row r="70" spans="2:11">
      <c r="B70" s="313"/>
      <c r="C70" s="314"/>
      <c r="D70" s="314"/>
      <c r="E70" s="314"/>
      <c r="F70" s="314"/>
      <c r="G70" s="314"/>
      <c r="H70" s="314"/>
      <c r="I70" s="314"/>
      <c r="J70" s="51"/>
      <c r="K70" s="51"/>
    </row>
    <row r="71" spans="2:11" ht="15" thickBot="1">
      <c r="B71" s="55"/>
    </row>
    <row r="72" spans="2:11" ht="71.25" customHeight="1">
      <c r="B72" s="750" t="s">
        <v>20</v>
      </c>
      <c r="C72" s="751"/>
      <c r="D72" s="751"/>
      <c r="E72" s="751"/>
      <c r="F72" s="751"/>
      <c r="G72" s="751"/>
      <c r="H72" s="751"/>
      <c r="I72" s="752"/>
    </row>
    <row r="73" spans="2:11" ht="71.25" customHeight="1">
      <c r="B73" s="231" t="s">
        <v>21</v>
      </c>
      <c r="C73" s="753"/>
      <c r="D73" s="754"/>
      <c r="E73" s="754"/>
      <c r="F73" s="754"/>
      <c r="G73" s="754"/>
      <c r="H73" s="754"/>
      <c r="I73" s="755"/>
    </row>
    <row r="74" spans="2:11" ht="71.25" customHeight="1">
      <c r="B74" s="232" t="s">
        <v>22</v>
      </c>
      <c r="C74" s="744"/>
      <c r="D74" s="745"/>
      <c r="E74" s="745"/>
      <c r="F74" s="745"/>
      <c r="G74" s="745"/>
      <c r="H74" s="745"/>
      <c r="I74" s="746"/>
    </row>
    <row r="75" spans="2:11" ht="71.25" customHeight="1">
      <c r="B75" s="232" t="s">
        <v>23</v>
      </c>
      <c r="C75" s="744"/>
      <c r="D75" s="745"/>
      <c r="E75" s="745"/>
      <c r="F75" s="745"/>
      <c r="G75" s="745"/>
      <c r="H75" s="745"/>
      <c r="I75" s="746"/>
    </row>
    <row r="76" spans="2:11" ht="71.25" customHeight="1">
      <c r="B76" s="232" t="s">
        <v>24</v>
      </c>
      <c r="C76" s="744"/>
      <c r="D76" s="745"/>
      <c r="E76" s="745"/>
      <c r="F76" s="745"/>
      <c r="G76" s="745"/>
      <c r="H76" s="745"/>
      <c r="I76" s="746"/>
    </row>
    <row r="77" spans="2:11" ht="71.25" customHeight="1" thickBot="1">
      <c r="B77" s="233" t="s">
        <v>18</v>
      </c>
      <c r="C77" s="747"/>
      <c r="D77" s="748"/>
      <c r="E77" s="748"/>
      <c r="F77" s="748"/>
      <c r="G77" s="748"/>
      <c r="H77" s="748"/>
      <c r="I77" s="749"/>
    </row>
    <row r="78" spans="2:11">
      <c r="B78" s="55"/>
    </row>
    <row r="79" spans="2:11">
      <c r="B79" s="55"/>
    </row>
    <row r="80" spans="2:11">
      <c r="B80" s="55"/>
    </row>
    <row r="81" spans="2:2">
      <c r="B81" s="55"/>
    </row>
    <row r="82" spans="2:2">
      <c r="B82" s="55"/>
    </row>
    <row r="83" spans="2:2">
      <c r="B83" s="55"/>
    </row>
    <row r="84" spans="2:2">
      <c r="B84" s="55"/>
    </row>
    <row r="85" spans="2:2">
      <c r="B85" s="55"/>
    </row>
    <row r="86" spans="2:2">
      <c r="B86" s="55"/>
    </row>
    <row r="87" spans="2:2">
      <c r="B87" s="55"/>
    </row>
    <row r="88" spans="2:2">
      <c r="B88" s="55"/>
    </row>
    <row r="89" spans="2:2">
      <c r="B89" s="55"/>
    </row>
    <row r="90" spans="2:2">
      <c r="B90" s="55"/>
    </row>
    <row r="91" spans="2:2">
      <c r="B91" s="55"/>
    </row>
    <row r="92" spans="2:2">
      <c r="B92" s="55"/>
    </row>
    <row r="93" spans="2:2">
      <c r="B93" s="55"/>
    </row>
    <row r="94" spans="2:2">
      <c r="B94" s="55"/>
    </row>
    <row r="95" spans="2:2">
      <c r="B95" s="55"/>
    </row>
    <row r="96" spans="2:2">
      <c r="B96" s="55"/>
    </row>
    <row r="97" spans="2:2">
      <c r="B97" s="55"/>
    </row>
    <row r="98" spans="2:2">
      <c r="B98" s="55"/>
    </row>
    <row r="99" spans="2:2">
      <c r="B99" s="55"/>
    </row>
    <row r="100" spans="2:2">
      <c r="B100" s="55"/>
    </row>
    <row r="101" spans="2:2">
      <c r="B101" s="55"/>
    </row>
    <row r="102" spans="2:2">
      <c r="B102" s="55"/>
    </row>
    <row r="103" spans="2:2">
      <c r="B103" s="55"/>
    </row>
    <row r="104" spans="2:2">
      <c r="B104" s="55"/>
    </row>
    <row r="105" spans="2:2">
      <c r="B105" s="55"/>
    </row>
    <row r="106" spans="2:2">
      <c r="B106" s="55"/>
    </row>
    <row r="107" spans="2:2">
      <c r="B107" s="55"/>
    </row>
    <row r="108" spans="2:2">
      <c r="B108" s="55"/>
    </row>
    <row r="109" spans="2:2">
      <c r="B109" s="55"/>
    </row>
    <row r="110" spans="2:2">
      <c r="B110" s="55"/>
    </row>
    <row r="111" spans="2:2">
      <c r="B111" s="55"/>
    </row>
    <row r="112" spans="2:2">
      <c r="B112" s="55"/>
    </row>
    <row r="113" spans="2:2">
      <c r="B113" s="55"/>
    </row>
    <row r="114" spans="2:2">
      <c r="B114" s="55"/>
    </row>
    <row r="115" spans="2:2">
      <c r="B115" s="55"/>
    </row>
    <row r="116" spans="2:2">
      <c r="B116" s="55"/>
    </row>
    <row r="117" spans="2:2">
      <c r="B117" s="55"/>
    </row>
    <row r="118" spans="2:2">
      <c r="B118" s="55"/>
    </row>
    <row r="119" spans="2:2">
      <c r="B119" s="55"/>
    </row>
    <row r="120" spans="2:2">
      <c r="B120" s="55"/>
    </row>
    <row r="121" spans="2:2">
      <c r="B121" s="55"/>
    </row>
    <row r="122" spans="2:2">
      <c r="B122" s="55"/>
    </row>
    <row r="123" spans="2:2">
      <c r="B123" s="55"/>
    </row>
    <row r="124" spans="2:2">
      <c r="B124" s="55"/>
    </row>
    <row r="125" spans="2:2">
      <c r="B125" s="55"/>
    </row>
    <row r="126" spans="2:2">
      <c r="B126" s="55"/>
    </row>
    <row r="127" spans="2:2">
      <c r="B127" s="55"/>
    </row>
    <row r="128" spans="2:2">
      <c r="B128" s="55"/>
    </row>
    <row r="129" spans="2:2">
      <c r="B129" s="55"/>
    </row>
    <row r="130" spans="2:2">
      <c r="B130" s="55"/>
    </row>
    <row r="131" spans="2:2">
      <c r="B131" s="55"/>
    </row>
    <row r="132" spans="2:2">
      <c r="B132" s="55"/>
    </row>
    <row r="133" spans="2:2">
      <c r="B133" s="55"/>
    </row>
    <row r="134" spans="2:2">
      <c r="B134" s="55"/>
    </row>
    <row r="135" spans="2:2">
      <c r="B135" s="55"/>
    </row>
    <row r="136" spans="2:2">
      <c r="B136" s="55"/>
    </row>
    <row r="137" spans="2:2">
      <c r="B137" s="55"/>
    </row>
    <row r="138" spans="2:2">
      <c r="B138" s="55"/>
    </row>
    <row r="139" spans="2:2">
      <c r="B139" s="55"/>
    </row>
    <row r="140" spans="2:2">
      <c r="B140" s="55"/>
    </row>
    <row r="141" spans="2:2">
      <c r="B141" s="55"/>
    </row>
    <row r="142" spans="2:2">
      <c r="B142" s="55"/>
    </row>
    <row r="143" spans="2:2">
      <c r="B143" s="55"/>
    </row>
    <row r="144" spans="2:2">
      <c r="B144" s="55"/>
    </row>
    <row r="145" spans="2:2">
      <c r="B145" s="55"/>
    </row>
    <row r="146" spans="2:2">
      <c r="B146" s="55"/>
    </row>
    <row r="147" spans="2:2">
      <c r="B147" s="55"/>
    </row>
    <row r="148" spans="2:2">
      <c r="B148" s="55"/>
    </row>
    <row r="149" spans="2:2">
      <c r="B149" s="55"/>
    </row>
    <row r="150" spans="2:2">
      <c r="B150" s="55"/>
    </row>
    <row r="151" spans="2:2">
      <c r="B151" s="55"/>
    </row>
    <row r="152" spans="2:2">
      <c r="B152" s="55"/>
    </row>
    <row r="153" spans="2:2">
      <c r="B153" s="55"/>
    </row>
    <row r="154" spans="2:2">
      <c r="B154" s="55"/>
    </row>
    <row r="155" spans="2:2">
      <c r="B155" s="55"/>
    </row>
    <row r="156" spans="2:2">
      <c r="B156" s="55"/>
    </row>
    <row r="157" spans="2:2">
      <c r="B157" s="55"/>
    </row>
    <row r="158" spans="2:2">
      <c r="B158" s="55"/>
    </row>
    <row r="159" spans="2:2">
      <c r="B159" s="55"/>
    </row>
    <row r="160" spans="2:2">
      <c r="B160" s="55"/>
    </row>
    <row r="161" spans="2:2">
      <c r="B161" s="55"/>
    </row>
    <row r="162" spans="2:2">
      <c r="B162" s="55"/>
    </row>
    <row r="163" spans="2:2">
      <c r="B163" s="55"/>
    </row>
    <row r="164" spans="2:2">
      <c r="B164" s="55"/>
    </row>
    <row r="165" spans="2:2">
      <c r="B165" s="55"/>
    </row>
    <row r="166" spans="2:2">
      <c r="B166" s="55"/>
    </row>
    <row r="167" spans="2:2">
      <c r="B167" s="55"/>
    </row>
    <row r="168" spans="2:2">
      <c r="B168" s="55"/>
    </row>
    <row r="169" spans="2:2">
      <c r="B169" s="55"/>
    </row>
    <row r="170" spans="2:2">
      <c r="B170" s="55"/>
    </row>
    <row r="171" spans="2:2">
      <c r="B171" s="55"/>
    </row>
    <row r="172" spans="2:2">
      <c r="B172" s="55"/>
    </row>
    <row r="173" spans="2:2">
      <c r="B173" s="55"/>
    </row>
    <row r="174" spans="2:2">
      <c r="B174" s="55"/>
    </row>
    <row r="175" spans="2:2">
      <c r="B175" s="55"/>
    </row>
    <row r="176" spans="2:2">
      <c r="B176" s="55"/>
    </row>
    <row r="177" spans="2:2">
      <c r="B177" s="55"/>
    </row>
    <row r="178" spans="2:2">
      <c r="B178" s="55"/>
    </row>
    <row r="179" spans="2:2">
      <c r="B179" s="55"/>
    </row>
    <row r="180" spans="2:2">
      <c r="B180" s="55"/>
    </row>
    <row r="181" spans="2:2">
      <c r="B181" s="55"/>
    </row>
    <row r="182" spans="2:2">
      <c r="B182" s="55"/>
    </row>
    <row r="183" spans="2:2">
      <c r="B183" s="55"/>
    </row>
    <row r="184" spans="2:2">
      <c r="B184" s="55"/>
    </row>
    <row r="185" spans="2:2">
      <c r="B185" s="55"/>
    </row>
    <row r="186" spans="2:2">
      <c r="B186" s="55"/>
    </row>
    <row r="187" spans="2:2">
      <c r="B187" s="55"/>
    </row>
    <row r="188" spans="2:2">
      <c r="B188" s="55"/>
    </row>
    <row r="189" spans="2:2">
      <c r="B189" s="55"/>
    </row>
    <row r="190" spans="2:2">
      <c r="B190" s="55"/>
    </row>
    <row r="191" spans="2:2">
      <c r="B191" s="55"/>
    </row>
    <row r="192" spans="2:2">
      <c r="B192" s="55"/>
    </row>
    <row r="193" spans="2:2">
      <c r="B193" s="55"/>
    </row>
    <row r="194" spans="2:2">
      <c r="B194" s="55"/>
    </row>
    <row r="195" spans="2:2">
      <c r="B195" s="55"/>
    </row>
    <row r="196" spans="2:2">
      <c r="B196" s="55"/>
    </row>
    <row r="197" spans="2:2">
      <c r="B197" s="55"/>
    </row>
    <row r="198" spans="2:2">
      <c r="B198" s="55"/>
    </row>
    <row r="199" spans="2:2">
      <c r="B199" s="55"/>
    </row>
    <row r="200" spans="2:2">
      <c r="B200" s="55"/>
    </row>
    <row r="201" spans="2:2">
      <c r="B201" s="55"/>
    </row>
    <row r="202" spans="2:2">
      <c r="B202" s="55"/>
    </row>
    <row r="203" spans="2:2">
      <c r="B203" s="55"/>
    </row>
    <row r="204" spans="2:2">
      <c r="B204" s="55"/>
    </row>
    <row r="205" spans="2:2">
      <c r="B205" s="55"/>
    </row>
    <row r="206" spans="2:2">
      <c r="B206" s="55"/>
    </row>
    <row r="207" spans="2:2">
      <c r="B207" s="55"/>
    </row>
    <row r="208" spans="2:2">
      <c r="B208" s="55"/>
    </row>
    <row r="209" spans="2:2">
      <c r="B209" s="55"/>
    </row>
    <row r="210" spans="2:2">
      <c r="B210" s="55"/>
    </row>
    <row r="211" spans="2:2">
      <c r="B211" s="55"/>
    </row>
    <row r="212" spans="2:2">
      <c r="B212" s="55"/>
    </row>
    <row r="213" spans="2:2">
      <c r="B213" s="55"/>
    </row>
    <row r="214" spans="2:2">
      <c r="B214" s="55"/>
    </row>
    <row r="215" spans="2:2">
      <c r="B215" s="55"/>
    </row>
    <row r="216" spans="2:2">
      <c r="B216" s="55"/>
    </row>
    <row r="217" spans="2:2">
      <c r="B217" s="55"/>
    </row>
    <row r="218" spans="2:2">
      <c r="B218" s="55"/>
    </row>
    <row r="219" spans="2:2">
      <c r="B219" s="55"/>
    </row>
    <row r="220" spans="2:2">
      <c r="B220" s="55"/>
    </row>
    <row r="221" spans="2:2">
      <c r="B221" s="55"/>
    </row>
    <row r="222" spans="2:2">
      <c r="B222" s="55"/>
    </row>
    <row r="223" spans="2:2">
      <c r="B223" s="55"/>
    </row>
    <row r="224" spans="2:2">
      <c r="B224" s="55"/>
    </row>
    <row r="225" spans="2:2">
      <c r="B225" s="55"/>
    </row>
    <row r="226" spans="2:2">
      <c r="B226" s="55"/>
    </row>
    <row r="227" spans="2:2">
      <c r="B227" s="55"/>
    </row>
    <row r="228" spans="2:2">
      <c r="B228" s="55"/>
    </row>
    <row r="229" spans="2:2">
      <c r="B229" s="55"/>
    </row>
    <row r="230" spans="2:2">
      <c r="B230" s="55"/>
    </row>
    <row r="231" spans="2:2">
      <c r="B231" s="55"/>
    </row>
    <row r="232" spans="2:2">
      <c r="B232" s="55"/>
    </row>
    <row r="233" spans="2:2">
      <c r="B233" s="55"/>
    </row>
    <row r="234" spans="2:2">
      <c r="B234" s="55"/>
    </row>
    <row r="235" spans="2:2">
      <c r="B235" s="55"/>
    </row>
    <row r="236" spans="2:2">
      <c r="B236" s="55"/>
    </row>
    <row r="237" spans="2:2">
      <c r="B237" s="55"/>
    </row>
    <row r="238" spans="2:2">
      <c r="B238" s="55"/>
    </row>
    <row r="239" spans="2:2">
      <c r="B239" s="55"/>
    </row>
    <row r="240" spans="2:2">
      <c r="B240" s="55"/>
    </row>
    <row r="241" spans="2:2">
      <c r="B241" s="55"/>
    </row>
    <row r="242" spans="2:2">
      <c r="B242" s="55"/>
    </row>
    <row r="243" spans="2:2">
      <c r="B243" s="55"/>
    </row>
    <row r="244" spans="2:2">
      <c r="B244" s="55"/>
    </row>
    <row r="245" spans="2:2">
      <c r="B245" s="55"/>
    </row>
    <row r="246" spans="2:2">
      <c r="B246" s="55"/>
    </row>
    <row r="247" spans="2:2">
      <c r="B247" s="55"/>
    </row>
    <row r="248" spans="2:2">
      <c r="B248" s="55"/>
    </row>
    <row r="249" spans="2:2">
      <c r="B249" s="55"/>
    </row>
    <row r="250" spans="2:2">
      <c r="B250" s="55"/>
    </row>
    <row r="251" spans="2:2">
      <c r="B251" s="55"/>
    </row>
    <row r="252" spans="2:2">
      <c r="B252" s="55"/>
    </row>
    <row r="253" spans="2:2">
      <c r="B253" s="55"/>
    </row>
    <row r="254" spans="2:2">
      <c r="B254" s="55"/>
    </row>
    <row r="255" spans="2:2">
      <c r="B255" s="55"/>
    </row>
    <row r="256" spans="2:2">
      <c r="B256" s="55"/>
    </row>
    <row r="257" spans="2:2">
      <c r="B257" s="55"/>
    </row>
    <row r="258" spans="2:2">
      <c r="B258" s="55"/>
    </row>
    <row r="259" spans="2:2">
      <c r="B259" s="55"/>
    </row>
    <row r="260" spans="2:2">
      <c r="B260" s="55"/>
    </row>
    <row r="261" spans="2:2">
      <c r="B261" s="55"/>
    </row>
    <row r="262" spans="2:2">
      <c r="B262" s="55"/>
    </row>
    <row r="263" spans="2:2">
      <c r="B263" s="55"/>
    </row>
    <row r="264" spans="2:2">
      <c r="B264" s="55"/>
    </row>
    <row r="265" spans="2:2">
      <c r="B265" s="55"/>
    </row>
    <row r="266" spans="2:2">
      <c r="B266" s="55"/>
    </row>
    <row r="267" spans="2:2">
      <c r="B267" s="55"/>
    </row>
    <row r="268" spans="2:2">
      <c r="B268" s="55"/>
    </row>
    <row r="269" spans="2:2">
      <c r="B269" s="55"/>
    </row>
    <row r="270" spans="2:2">
      <c r="B270" s="55"/>
    </row>
    <row r="271" spans="2:2">
      <c r="B271" s="55"/>
    </row>
    <row r="272" spans="2:2">
      <c r="B272" s="55"/>
    </row>
    <row r="273" spans="2:2">
      <c r="B273" s="55"/>
    </row>
    <row r="274" spans="2:2">
      <c r="B274" s="55"/>
    </row>
    <row r="275" spans="2:2">
      <c r="B275" s="55"/>
    </row>
    <row r="276" spans="2:2">
      <c r="B276" s="55"/>
    </row>
    <row r="277" spans="2:2">
      <c r="B277" s="55"/>
    </row>
    <row r="278" spans="2:2">
      <c r="B278" s="55"/>
    </row>
    <row r="279" spans="2:2">
      <c r="B279" s="55"/>
    </row>
    <row r="280" spans="2:2">
      <c r="B280" s="55"/>
    </row>
    <row r="281" spans="2:2">
      <c r="B281" s="55"/>
    </row>
    <row r="282" spans="2:2">
      <c r="B282" s="55"/>
    </row>
    <row r="283" spans="2:2">
      <c r="B283" s="55"/>
    </row>
    <row r="284" spans="2:2">
      <c r="B284" s="55"/>
    </row>
    <row r="285" spans="2:2">
      <c r="B285" s="55"/>
    </row>
    <row r="286" spans="2:2">
      <c r="B286" s="55"/>
    </row>
    <row r="287" spans="2:2">
      <c r="B287" s="55"/>
    </row>
    <row r="288" spans="2:2">
      <c r="B288" s="55"/>
    </row>
    <row r="289" spans="2:2">
      <c r="B289" s="55"/>
    </row>
    <row r="290" spans="2:2">
      <c r="B290" s="55"/>
    </row>
    <row r="291" spans="2:2">
      <c r="B291" s="55"/>
    </row>
    <row r="292" spans="2:2">
      <c r="B292" s="55"/>
    </row>
    <row r="293" spans="2:2">
      <c r="B293" s="55"/>
    </row>
    <row r="294" spans="2:2">
      <c r="B294" s="55"/>
    </row>
    <row r="295" spans="2:2">
      <c r="B295" s="55"/>
    </row>
    <row r="296" spans="2:2">
      <c r="B296" s="55"/>
    </row>
    <row r="297" spans="2:2">
      <c r="B297" s="55"/>
    </row>
    <row r="298" spans="2:2">
      <c r="B298" s="55"/>
    </row>
    <row r="299" spans="2:2">
      <c r="B299" s="55"/>
    </row>
    <row r="300" spans="2:2">
      <c r="B300" s="55"/>
    </row>
    <row r="301" spans="2:2">
      <c r="B301" s="55"/>
    </row>
    <row r="302" spans="2:2">
      <c r="B302" s="55"/>
    </row>
    <row r="303" spans="2:2">
      <c r="B303" s="55"/>
    </row>
    <row r="304" spans="2:2">
      <c r="B304" s="55"/>
    </row>
    <row r="305" spans="2:2">
      <c r="B305" s="55"/>
    </row>
    <row r="306" spans="2:2">
      <c r="B306" s="55"/>
    </row>
    <row r="307" spans="2:2">
      <c r="B307" s="55"/>
    </row>
    <row r="308" spans="2:2">
      <c r="B308" s="55"/>
    </row>
    <row r="309" spans="2:2">
      <c r="B309" s="55"/>
    </row>
    <row r="310" spans="2:2">
      <c r="B310" s="55"/>
    </row>
    <row r="311" spans="2:2">
      <c r="B311" s="55"/>
    </row>
    <row r="312" spans="2:2">
      <c r="B312" s="55"/>
    </row>
    <row r="313" spans="2:2">
      <c r="B313" s="55"/>
    </row>
    <row r="314" spans="2:2">
      <c r="B314" s="55"/>
    </row>
    <row r="315" spans="2:2">
      <c r="B315" s="55"/>
    </row>
    <row r="316" spans="2:2">
      <c r="B316" s="55"/>
    </row>
    <row r="317" spans="2:2">
      <c r="B317" s="55"/>
    </row>
    <row r="318" spans="2:2">
      <c r="B318" s="55"/>
    </row>
    <row r="319" spans="2:2">
      <c r="B319" s="55"/>
    </row>
    <row r="320" spans="2:2">
      <c r="B320" s="55"/>
    </row>
    <row r="321" spans="2:2">
      <c r="B321" s="55"/>
    </row>
    <row r="322" spans="2:2">
      <c r="B322" s="55"/>
    </row>
    <row r="323" spans="2:2">
      <c r="B323" s="55"/>
    </row>
    <row r="324" spans="2:2">
      <c r="B324" s="55"/>
    </row>
    <row r="325" spans="2:2">
      <c r="B325" s="55"/>
    </row>
    <row r="326" spans="2:2">
      <c r="B326" s="55"/>
    </row>
    <row r="327" spans="2:2">
      <c r="B327" s="55"/>
    </row>
    <row r="328" spans="2:2">
      <c r="B328" s="55"/>
    </row>
    <row r="329" spans="2:2">
      <c r="B329" s="55"/>
    </row>
    <row r="330" spans="2:2">
      <c r="B330" s="55"/>
    </row>
    <row r="331" spans="2:2">
      <c r="B331" s="55"/>
    </row>
    <row r="332" spans="2:2">
      <c r="B332" s="55"/>
    </row>
    <row r="333" spans="2:2">
      <c r="B333" s="55"/>
    </row>
    <row r="334" spans="2:2">
      <c r="B334" s="55"/>
    </row>
    <row r="335" spans="2:2">
      <c r="B335" s="55"/>
    </row>
    <row r="336" spans="2:2">
      <c r="B336" s="55"/>
    </row>
    <row r="337" spans="2:2">
      <c r="B337" s="55"/>
    </row>
    <row r="338" spans="2:2">
      <c r="B338" s="55"/>
    </row>
    <row r="339" spans="2:2">
      <c r="B339" s="55"/>
    </row>
    <row r="340" spans="2:2">
      <c r="B340" s="55"/>
    </row>
    <row r="341" spans="2:2">
      <c r="B341" s="55"/>
    </row>
    <row r="342" spans="2:2">
      <c r="B342" s="55"/>
    </row>
    <row r="343" spans="2:2">
      <c r="B343" s="55"/>
    </row>
    <row r="344" spans="2:2">
      <c r="B344" s="55"/>
    </row>
    <row r="345" spans="2:2">
      <c r="B345" s="55"/>
    </row>
    <row r="346" spans="2:2">
      <c r="B346" s="55"/>
    </row>
    <row r="347" spans="2:2">
      <c r="B347" s="55"/>
    </row>
    <row r="348" spans="2:2">
      <c r="B348" s="55"/>
    </row>
    <row r="349" spans="2:2">
      <c r="B349" s="55"/>
    </row>
    <row r="350" spans="2:2">
      <c r="B350" s="55"/>
    </row>
    <row r="351" spans="2:2">
      <c r="B351" s="55"/>
    </row>
    <row r="352" spans="2:2">
      <c r="B352" s="55"/>
    </row>
    <row r="353" spans="2:2">
      <c r="B353" s="55"/>
    </row>
    <row r="354" spans="2:2">
      <c r="B354" s="55"/>
    </row>
    <row r="355" spans="2:2">
      <c r="B355" s="55"/>
    </row>
    <row r="356" spans="2:2">
      <c r="B356" s="55"/>
    </row>
    <row r="357" spans="2:2">
      <c r="B357" s="55"/>
    </row>
    <row r="358" spans="2:2">
      <c r="B358" s="55"/>
    </row>
    <row r="359" spans="2:2">
      <c r="B359" s="55"/>
    </row>
    <row r="360" spans="2:2">
      <c r="B360" s="55"/>
    </row>
    <row r="361" spans="2:2">
      <c r="B361" s="55"/>
    </row>
    <row r="362" spans="2:2">
      <c r="B362" s="55"/>
    </row>
    <row r="363" spans="2:2">
      <c r="B363" s="55"/>
    </row>
    <row r="364" spans="2:2">
      <c r="B364" s="55"/>
    </row>
    <row r="365" spans="2:2">
      <c r="B365" s="55"/>
    </row>
    <row r="366" spans="2:2">
      <c r="B366" s="55"/>
    </row>
    <row r="367" spans="2:2">
      <c r="B367" s="55"/>
    </row>
    <row r="368" spans="2:2">
      <c r="B368" s="55"/>
    </row>
    <row r="369" spans="2:2">
      <c r="B369" s="55"/>
    </row>
    <row r="370" spans="2:2">
      <c r="B370" s="55"/>
    </row>
    <row r="371" spans="2:2">
      <c r="B371" s="55"/>
    </row>
    <row r="372" spans="2:2">
      <c r="B372" s="55"/>
    </row>
    <row r="373" spans="2:2">
      <c r="B373" s="55"/>
    </row>
    <row r="374" spans="2:2">
      <c r="B374" s="55"/>
    </row>
    <row r="375" spans="2:2">
      <c r="B375" s="55"/>
    </row>
    <row r="376" spans="2:2">
      <c r="B376" s="55"/>
    </row>
    <row r="377" spans="2:2">
      <c r="B377" s="55"/>
    </row>
    <row r="378" spans="2:2">
      <c r="B378" s="55"/>
    </row>
    <row r="379" spans="2:2">
      <c r="B379" s="55"/>
    </row>
    <row r="380" spans="2:2">
      <c r="B380" s="55"/>
    </row>
    <row r="381" spans="2:2">
      <c r="B381" s="55"/>
    </row>
    <row r="382" spans="2:2">
      <c r="B382" s="55"/>
    </row>
    <row r="383" spans="2:2">
      <c r="B383" s="55"/>
    </row>
    <row r="384" spans="2:2">
      <c r="B384" s="55"/>
    </row>
    <row r="385" spans="2:2">
      <c r="B385" s="55"/>
    </row>
    <row r="386" spans="2:2">
      <c r="B386" s="55"/>
    </row>
    <row r="387" spans="2:2">
      <c r="B387" s="55"/>
    </row>
    <row r="388" spans="2:2">
      <c r="B388" s="55"/>
    </row>
    <row r="389" spans="2:2">
      <c r="B389" s="55"/>
    </row>
    <row r="390" spans="2:2">
      <c r="B390" s="55"/>
    </row>
    <row r="391" spans="2:2">
      <c r="B391" s="55"/>
    </row>
    <row r="392" spans="2:2">
      <c r="B392" s="55"/>
    </row>
    <row r="393" spans="2:2">
      <c r="B393" s="55"/>
    </row>
    <row r="394" spans="2:2">
      <c r="B394" s="55"/>
    </row>
    <row r="395" spans="2:2">
      <c r="B395" s="55"/>
    </row>
    <row r="396" spans="2:2">
      <c r="B396" s="55"/>
    </row>
    <row r="397" spans="2:2">
      <c r="B397" s="55"/>
    </row>
    <row r="398" spans="2:2">
      <c r="B398" s="55"/>
    </row>
    <row r="399" spans="2:2">
      <c r="B399" s="55"/>
    </row>
    <row r="400" spans="2:2">
      <c r="B400" s="55"/>
    </row>
    <row r="401" spans="2:2">
      <c r="B401" s="55"/>
    </row>
    <row r="402" spans="2:2">
      <c r="B402" s="55"/>
    </row>
    <row r="403" spans="2:2">
      <c r="B403" s="55"/>
    </row>
    <row r="404" spans="2:2">
      <c r="B404" s="55"/>
    </row>
    <row r="405" spans="2:2">
      <c r="B405" s="55"/>
    </row>
    <row r="406" spans="2:2">
      <c r="B406" s="55"/>
    </row>
    <row r="407" spans="2:2">
      <c r="B407" s="55"/>
    </row>
    <row r="408" spans="2:2">
      <c r="B408" s="55"/>
    </row>
    <row r="409" spans="2:2">
      <c r="B409" s="55"/>
    </row>
    <row r="410" spans="2:2">
      <c r="B410" s="55"/>
    </row>
    <row r="411" spans="2:2">
      <c r="B411" s="55"/>
    </row>
    <row r="412" spans="2:2">
      <c r="B412" s="55"/>
    </row>
    <row r="413" spans="2:2">
      <c r="B413" s="55"/>
    </row>
    <row r="414" spans="2:2">
      <c r="B414" s="55"/>
    </row>
    <row r="415" spans="2:2">
      <c r="B415" s="55"/>
    </row>
    <row r="416" spans="2:2">
      <c r="B416" s="55"/>
    </row>
    <row r="417" spans="2:2">
      <c r="B417" s="55"/>
    </row>
    <row r="418" spans="2:2">
      <c r="B418" s="55"/>
    </row>
    <row r="419" spans="2:2">
      <c r="B419" s="55"/>
    </row>
    <row r="420" spans="2:2">
      <c r="B420" s="55"/>
    </row>
    <row r="421" spans="2:2">
      <c r="B421" s="55"/>
    </row>
    <row r="422" spans="2:2">
      <c r="B422" s="55"/>
    </row>
    <row r="423" spans="2:2">
      <c r="B423" s="55"/>
    </row>
    <row r="424" spans="2:2">
      <c r="B424" s="55"/>
    </row>
    <row r="425" spans="2:2">
      <c r="B425" s="55"/>
    </row>
    <row r="426" spans="2:2">
      <c r="B426" s="55"/>
    </row>
    <row r="427" spans="2:2">
      <c r="B427" s="55"/>
    </row>
    <row r="428" spans="2:2">
      <c r="B428" s="55"/>
    </row>
    <row r="429" spans="2:2">
      <c r="B429" s="55"/>
    </row>
    <row r="430" spans="2:2">
      <c r="B430" s="55"/>
    </row>
    <row r="431" spans="2:2">
      <c r="B431" s="55"/>
    </row>
    <row r="432" spans="2:2">
      <c r="B432" s="55"/>
    </row>
    <row r="433" spans="2:2">
      <c r="B433" s="55"/>
    </row>
    <row r="434" spans="2:2">
      <c r="B434" s="55"/>
    </row>
    <row r="435" spans="2:2">
      <c r="B435" s="55"/>
    </row>
    <row r="436" spans="2:2">
      <c r="B436" s="55"/>
    </row>
    <row r="437" spans="2:2">
      <c r="B437" s="55"/>
    </row>
    <row r="438" spans="2:2">
      <c r="B438" s="55"/>
    </row>
    <row r="439" spans="2:2">
      <c r="B439" s="55"/>
    </row>
    <row r="440" spans="2:2">
      <c r="B440" s="55"/>
    </row>
    <row r="441" spans="2:2">
      <c r="B441" s="55"/>
    </row>
    <row r="442" spans="2:2">
      <c r="B442" s="55"/>
    </row>
    <row r="443" spans="2:2">
      <c r="B443" s="55"/>
    </row>
    <row r="444" spans="2:2">
      <c r="B444" s="55"/>
    </row>
    <row r="445" spans="2:2">
      <c r="B445" s="55"/>
    </row>
    <row r="446" spans="2:2">
      <c r="B446" s="55"/>
    </row>
    <row r="447" spans="2:2">
      <c r="B447" s="55"/>
    </row>
    <row r="448" spans="2:2">
      <c r="B448" s="55"/>
    </row>
    <row r="449" spans="2:2">
      <c r="B449" s="55"/>
    </row>
    <row r="450" spans="2:2">
      <c r="B450" s="55"/>
    </row>
    <row r="451" spans="2:2">
      <c r="B451" s="55"/>
    </row>
    <row r="452" spans="2:2">
      <c r="B452" s="55"/>
    </row>
    <row r="453" spans="2:2">
      <c r="B453" s="55"/>
    </row>
    <row r="454" spans="2:2">
      <c r="B454" s="55"/>
    </row>
    <row r="455" spans="2:2">
      <c r="B455" s="55"/>
    </row>
    <row r="456" spans="2:2">
      <c r="B456" s="55"/>
    </row>
    <row r="457" spans="2:2">
      <c r="B457" s="55"/>
    </row>
    <row r="458" spans="2:2">
      <c r="B458" s="55"/>
    </row>
    <row r="459" spans="2:2">
      <c r="B459" s="55"/>
    </row>
    <row r="460" spans="2:2">
      <c r="B460" s="55"/>
    </row>
    <row r="461" spans="2:2">
      <c r="B461" s="55"/>
    </row>
    <row r="462" spans="2:2">
      <c r="B462" s="55"/>
    </row>
    <row r="463" spans="2:2">
      <c r="B463" s="55"/>
    </row>
    <row r="464" spans="2:2">
      <c r="B464" s="55"/>
    </row>
    <row r="465" spans="2:2">
      <c r="B465" s="55"/>
    </row>
    <row r="466" spans="2:2">
      <c r="B466" s="55"/>
    </row>
    <row r="467" spans="2:2">
      <c r="B467" s="55"/>
    </row>
    <row r="468" spans="2:2">
      <c r="B468" s="55"/>
    </row>
    <row r="469" spans="2:2">
      <c r="B469" s="55"/>
    </row>
    <row r="470" spans="2:2">
      <c r="B470" s="55"/>
    </row>
    <row r="471" spans="2:2">
      <c r="B471" s="55"/>
    </row>
    <row r="472" spans="2:2">
      <c r="B472" s="55"/>
    </row>
    <row r="473" spans="2:2">
      <c r="B473" s="55"/>
    </row>
    <row r="474" spans="2:2">
      <c r="B474" s="55"/>
    </row>
    <row r="475" spans="2:2">
      <c r="B475" s="55"/>
    </row>
    <row r="476" spans="2:2">
      <c r="B476" s="55"/>
    </row>
    <row r="477" spans="2:2">
      <c r="B477" s="55"/>
    </row>
    <row r="478" spans="2:2">
      <c r="B478" s="55"/>
    </row>
    <row r="479" spans="2:2">
      <c r="B479" s="55"/>
    </row>
    <row r="480" spans="2:2">
      <c r="B480" s="55"/>
    </row>
    <row r="481" spans="2:2">
      <c r="B481" s="55"/>
    </row>
    <row r="482" spans="2:2">
      <c r="B482" s="55"/>
    </row>
    <row r="483" spans="2:2">
      <c r="B483" s="55"/>
    </row>
    <row r="484" spans="2:2">
      <c r="B484" s="55"/>
    </row>
    <row r="485" spans="2:2">
      <c r="B485" s="55"/>
    </row>
    <row r="486" spans="2:2">
      <c r="B486" s="55"/>
    </row>
    <row r="487" spans="2:2">
      <c r="B487" s="55"/>
    </row>
    <row r="488" spans="2:2">
      <c r="B488" s="55"/>
    </row>
    <row r="489" spans="2:2">
      <c r="B489" s="55"/>
    </row>
    <row r="490" spans="2:2">
      <c r="B490" s="55"/>
    </row>
    <row r="491" spans="2:2">
      <c r="B491" s="55"/>
    </row>
    <row r="492" spans="2:2">
      <c r="B492" s="55"/>
    </row>
    <row r="493" spans="2:2">
      <c r="B493" s="55"/>
    </row>
    <row r="494" spans="2:2">
      <c r="B494" s="55"/>
    </row>
    <row r="495" spans="2:2">
      <c r="B495" s="55"/>
    </row>
    <row r="496" spans="2:2">
      <c r="B496" s="55"/>
    </row>
    <row r="497" spans="2:2">
      <c r="B497" s="55"/>
    </row>
    <row r="498" spans="2:2">
      <c r="B498" s="55"/>
    </row>
    <row r="499" spans="2:2">
      <c r="B499" s="55"/>
    </row>
    <row r="500" spans="2:2">
      <c r="B500" s="55"/>
    </row>
    <row r="501" spans="2:2">
      <c r="B501" s="55"/>
    </row>
    <row r="502" spans="2:2">
      <c r="B502" s="55"/>
    </row>
    <row r="503" spans="2:2">
      <c r="B503" s="55"/>
    </row>
    <row r="504" spans="2:2">
      <c r="B504" s="55"/>
    </row>
    <row r="505" spans="2:2">
      <c r="B505" s="55"/>
    </row>
    <row r="506" spans="2:2">
      <c r="B506" s="55"/>
    </row>
    <row r="507" spans="2:2">
      <c r="B507" s="55"/>
    </row>
    <row r="508" spans="2:2">
      <c r="B508" s="55"/>
    </row>
    <row r="509" spans="2:2">
      <c r="B509" s="55"/>
    </row>
    <row r="510" spans="2:2">
      <c r="B510" s="55"/>
    </row>
    <row r="511" spans="2:2">
      <c r="B511" s="55"/>
    </row>
    <row r="512" spans="2:2">
      <c r="B512" s="55"/>
    </row>
    <row r="513" spans="2:2">
      <c r="B513" s="55"/>
    </row>
    <row r="514" spans="2:2">
      <c r="B514" s="55"/>
    </row>
    <row r="515" spans="2:2">
      <c r="B515" s="55"/>
    </row>
    <row r="516" spans="2:2">
      <c r="B516" s="55"/>
    </row>
    <row r="517" spans="2:2">
      <c r="B517" s="55"/>
    </row>
    <row r="518" spans="2:2">
      <c r="B518" s="55"/>
    </row>
    <row r="519" spans="2:2">
      <c r="B519" s="55"/>
    </row>
    <row r="520" spans="2:2">
      <c r="B520" s="55"/>
    </row>
    <row r="521" spans="2:2">
      <c r="B521" s="55"/>
    </row>
    <row r="522" spans="2:2">
      <c r="B522" s="55"/>
    </row>
    <row r="523" spans="2:2">
      <c r="B523" s="55"/>
    </row>
    <row r="524" spans="2:2">
      <c r="B524" s="55"/>
    </row>
    <row r="525" spans="2:2">
      <c r="B525" s="55"/>
    </row>
    <row r="526" spans="2:2">
      <c r="B526" s="55"/>
    </row>
    <row r="527" spans="2:2">
      <c r="B527" s="55"/>
    </row>
    <row r="528" spans="2:2">
      <c r="B528" s="55"/>
    </row>
    <row r="529" spans="2:2">
      <c r="B529" s="55"/>
    </row>
    <row r="530" spans="2:2">
      <c r="B530" s="55"/>
    </row>
    <row r="531" spans="2:2">
      <c r="B531" s="55"/>
    </row>
    <row r="532" spans="2:2">
      <c r="B532" s="55"/>
    </row>
    <row r="533" spans="2:2">
      <c r="B533" s="55"/>
    </row>
    <row r="534" spans="2:2">
      <c r="B534" s="55"/>
    </row>
    <row r="535" spans="2:2">
      <c r="B535" s="55"/>
    </row>
    <row r="536" spans="2:2">
      <c r="B536" s="55"/>
    </row>
    <row r="537" spans="2:2">
      <c r="B537" s="55"/>
    </row>
    <row r="538" spans="2:2">
      <c r="B538" s="55"/>
    </row>
    <row r="539" spans="2:2">
      <c r="B539" s="55"/>
    </row>
    <row r="540" spans="2:2">
      <c r="B540" s="55"/>
    </row>
    <row r="541" spans="2:2">
      <c r="B541" s="55"/>
    </row>
    <row r="542" spans="2:2">
      <c r="B542" s="55"/>
    </row>
    <row r="543" spans="2:2">
      <c r="B543" s="55"/>
    </row>
    <row r="544" spans="2:2">
      <c r="B544" s="55"/>
    </row>
    <row r="545" spans="2:2">
      <c r="B545" s="55"/>
    </row>
    <row r="546" spans="2:2">
      <c r="B546" s="55"/>
    </row>
    <row r="547" spans="2:2">
      <c r="B547" s="55"/>
    </row>
    <row r="548" spans="2:2">
      <c r="B548" s="55"/>
    </row>
    <row r="549" spans="2:2">
      <c r="B549" s="55"/>
    </row>
    <row r="550" spans="2:2">
      <c r="B550" s="55"/>
    </row>
    <row r="551" spans="2:2">
      <c r="B551" s="55"/>
    </row>
    <row r="552" spans="2:2">
      <c r="B552" s="55"/>
    </row>
    <row r="553" spans="2:2">
      <c r="B553" s="55"/>
    </row>
    <row r="554" spans="2:2">
      <c r="B554" s="55"/>
    </row>
    <row r="555" spans="2:2">
      <c r="B555" s="55"/>
    </row>
    <row r="556" spans="2:2">
      <c r="B556" s="55"/>
    </row>
    <row r="557" spans="2:2">
      <c r="B557" s="55"/>
    </row>
    <row r="558" spans="2:2">
      <c r="B558" s="55"/>
    </row>
    <row r="559" spans="2:2">
      <c r="B559" s="55"/>
    </row>
    <row r="560" spans="2:2">
      <c r="B560" s="55"/>
    </row>
    <row r="561" spans="2:2">
      <c r="B561" s="55"/>
    </row>
    <row r="562" spans="2:2">
      <c r="B562" s="55"/>
    </row>
    <row r="563" spans="2:2">
      <c r="B563" s="55"/>
    </row>
    <row r="564" spans="2:2">
      <c r="B564" s="55"/>
    </row>
    <row r="565" spans="2:2">
      <c r="B565" s="55"/>
    </row>
    <row r="566" spans="2:2">
      <c r="B566" s="55"/>
    </row>
    <row r="567" spans="2:2">
      <c r="B567" s="55"/>
    </row>
    <row r="568" spans="2:2">
      <c r="B568" s="55"/>
    </row>
    <row r="569" spans="2:2">
      <c r="B569" s="55"/>
    </row>
    <row r="570" spans="2:2">
      <c r="B570" s="55"/>
    </row>
    <row r="571" spans="2:2">
      <c r="B571" s="55"/>
    </row>
    <row r="572" spans="2:2">
      <c r="B572" s="55"/>
    </row>
    <row r="573" spans="2:2">
      <c r="B573" s="55"/>
    </row>
    <row r="574" spans="2:2">
      <c r="B574" s="55"/>
    </row>
    <row r="575" spans="2:2">
      <c r="B575" s="55"/>
    </row>
    <row r="576" spans="2:2">
      <c r="B576" s="55"/>
    </row>
    <row r="577" spans="2:2">
      <c r="B577" s="55"/>
    </row>
    <row r="578" spans="2:2">
      <c r="B578" s="55"/>
    </row>
    <row r="579" spans="2:2">
      <c r="B579" s="55"/>
    </row>
    <row r="580" spans="2:2">
      <c r="B580" s="55"/>
    </row>
    <row r="581" spans="2:2">
      <c r="B581" s="55"/>
    </row>
    <row r="582" spans="2:2">
      <c r="B582" s="55"/>
    </row>
    <row r="583" spans="2:2">
      <c r="B583" s="55"/>
    </row>
    <row r="584" spans="2:2">
      <c r="B584" s="55"/>
    </row>
    <row r="585" spans="2:2">
      <c r="B585" s="55"/>
    </row>
    <row r="586" spans="2:2">
      <c r="B586" s="55"/>
    </row>
    <row r="587" spans="2:2">
      <c r="B587" s="55"/>
    </row>
    <row r="588" spans="2:2">
      <c r="B588" s="55"/>
    </row>
    <row r="589" spans="2:2">
      <c r="B589" s="55"/>
    </row>
    <row r="590" spans="2:2">
      <c r="B590" s="55"/>
    </row>
    <row r="591" spans="2:2">
      <c r="B591" s="55"/>
    </row>
    <row r="592" spans="2:2">
      <c r="B592" s="55"/>
    </row>
    <row r="593" spans="2:2">
      <c r="B593" s="55"/>
    </row>
    <row r="594" spans="2:2">
      <c r="B594" s="55"/>
    </row>
    <row r="595" spans="2:2">
      <c r="B595" s="55"/>
    </row>
    <row r="596" spans="2:2">
      <c r="B596" s="55"/>
    </row>
    <row r="597" spans="2:2">
      <c r="B597" s="55"/>
    </row>
    <row r="598" spans="2:2">
      <c r="B598" s="55"/>
    </row>
    <row r="599" spans="2:2">
      <c r="B599" s="55"/>
    </row>
    <row r="600" spans="2:2">
      <c r="B600" s="55"/>
    </row>
    <row r="601" spans="2:2">
      <c r="B601" s="55"/>
    </row>
    <row r="602" spans="2:2">
      <c r="B602" s="55"/>
    </row>
    <row r="603" spans="2:2">
      <c r="B603" s="55"/>
    </row>
    <row r="604" spans="2:2">
      <c r="B604" s="55"/>
    </row>
    <row r="605" spans="2:2">
      <c r="B605" s="55"/>
    </row>
    <row r="606" spans="2:2">
      <c r="B606" s="55"/>
    </row>
    <row r="607" spans="2:2">
      <c r="B607" s="55"/>
    </row>
    <row r="608" spans="2:2">
      <c r="B608" s="55"/>
    </row>
    <row r="609" spans="2:2">
      <c r="B609" s="55"/>
    </row>
    <row r="610" spans="2:2">
      <c r="B610" s="55"/>
    </row>
    <row r="611" spans="2:2">
      <c r="B611" s="55"/>
    </row>
    <row r="612" spans="2:2">
      <c r="B612" s="55"/>
    </row>
    <row r="613" spans="2:2">
      <c r="B613" s="55"/>
    </row>
    <row r="614" spans="2:2">
      <c r="B614" s="55"/>
    </row>
    <row r="615" spans="2:2">
      <c r="B615" s="55"/>
    </row>
    <row r="616" spans="2:2">
      <c r="B616" s="55"/>
    </row>
    <row r="617" spans="2:2">
      <c r="B617" s="55"/>
    </row>
    <row r="618" spans="2:2">
      <c r="B618" s="55"/>
    </row>
    <row r="619" spans="2:2">
      <c r="B619" s="55"/>
    </row>
    <row r="620" spans="2:2">
      <c r="B620" s="55"/>
    </row>
    <row r="621" spans="2:2">
      <c r="B621" s="55"/>
    </row>
    <row r="622" spans="2:2">
      <c r="B622" s="55"/>
    </row>
    <row r="623" spans="2:2">
      <c r="B623" s="55"/>
    </row>
    <row r="624" spans="2:2">
      <c r="B624" s="55"/>
    </row>
    <row r="625" spans="2:2">
      <c r="B625" s="55"/>
    </row>
    <row r="626" spans="2:2">
      <c r="B626" s="55"/>
    </row>
    <row r="627" spans="2:2">
      <c r="B627" s="55"/>
    </row>
    <row r="628" spans="2:2">
      <c r="B628" s="55"/>
    </row>
    <row r="629" spans="2:2">
      <c r="B629" s="55"/>
    </row>
    <row r="630" spans="2:2">
      <c r="B630" s="55"/>
    </row>
    <row r="631" spans="2:2">
      <c r="B631" s="55"/>
    </row>
    <row r="632" spans="2:2">
      <c r="B632" s="55"/>
    </row>
    <row r="633" spans="2:2">
      <c r="B633" s="55"/>
    </row>
    <row r="634" spans="2:2">
      <c r="B634" s="55"/>
    </row>
    <row r="635" spans="2:2">
      <c r="B635" s="55"/>
    </row>
    <row r="636" spans="2:2">
      <c r="B636" s="55"/>
    </row>
    <row r="637" spans="2:2">
      <c r="B637" s="55"/>
    </row>
    <row r="638" spans="2:2">
      <c r="B638" s="55"/>
    </row>
    <row r="639" spans="2:2">
      <c r="B639" s="55"/>
    </row>
    <row r="640" spans="2:2">
      <c r="B640" s="55"/>
    </row>
    <row r="641" spans="2:2">
      <c r="B641" s="55"/>
    </row>
    <row r="642" spans="2:2">
      <c r="B642" s="55"/>
    </row>
    <row r="643" spans="2:2">
      <c r="B643" s="55"/>
    </row>
    <row r="644" spans="2:2">
      <c r="B644" s="55"/>
    </row>
    <row r="645" spans="2:2">
      <c r="B645" s="55"/>
    </row>
    <row r="646" spans="2:2">
      <c r="B646" s="55"/>
    </row>
    <row r="647" spans="2:2">
      <c r="B647" s="55"/>
    </row>
    <row r="648" spans="2:2">
      <c r="B648" s="55"/>
    </row>
    <row r="649" spans="2:2">
      <c r="B649" s="55"/>
    </row>
    <row r="650" spans="2:2">
      <c r="B650" s="55"/>
    </row>
    <row r="651" spans="2:2">
      <c r="B651" s="55"/>
    </row>
    <row r="652" spans="2:2">
      <c r="B652" s="55"/>
    </row>
    <row r="653" spans="2:2">
      <c r="B653" s="55"/>
    </row>
    <row r="654" spans="2:2">
      <c r="B654" s="55"/>
    </row>
    <row r="655" spans="2:2">
      <c r="B655" s="55"/>
    </row>
    <row r="656" spans="2:2">
      <c r="B656" s="55"/>
    </row>
    <row r="657" spans="2:2">
      <c r="B657" s="55"/>
    </row>
    <row r="658" spans="2:2">
      <c r="B658" s="55"/>
    </row>
    <row r="659" spans="2:2">
      <c r="B659" s="55"/>
    </row>
    <row r="660" spans="2:2">
      <c r="B660" s="55"/>
    </row>
    <row r="661" spans="2:2">
      <c r="B661" s="55"/>
    </row>
    <row r="662" spans="2:2">
      <c r="B662" s="55"/>
    </row>
    <row r="663" spans="2:2">
      <c r="B663" s="55"/>
    </row>
    <row r="664" spans="2:2">
      <c r="B664" s="55"/>
    </row>
    <row r="665" spans="2:2">
      <c r="B665" s="55"/>
    </row>
    <row r="666" spans="2:2">
      <c r="B666" s="55"/>
    </row>
    <row r="667" spans="2:2">
      <c r="B667" s="55"/>
    </row>
    <row r="668" spans="2:2">
      <c r="B668" s="55"/>
    </row>
    <row r="669" spans="2:2">
      <c r="B669" s="55"/>
    </row>
    <row r="670" spans="2:2">
      <c r="B670" s="55"/>
    </row>
    <row r="671" spans="2:2">
      <c r="B671" s="55"/>
    </row>
    <row r="672" spans="2:2">
      <c r="B672" s="55"/>
    </row>
    <row r="673" spans="2:2">
      <c r="B673" s="55"/>
    </row>
    <row r="674" spans="2:2">
      <c r="B674" s="55"/>
    </row>
    <row r="675" spans="2:2">
      <c r="B675" s="55"/>
    </row>
    <row r="676" spans="2:2">
      <c r="B676" s="55"/>
    </row>
    <row r="677" spans="2:2">
      <c r="B677" s="55"/>
    </row>
    <row r="678" spans="2:2">
      <c r="B678" s="55"/>
    </row>
    <row r="679" spans="2:2">
      <c r="B679" s="55"/>
    </row>
    <row r="680" spans="2:2">
      <c r="B680" s="55"/>
    </row>
    <row r="681" spans="2:2">
      <c r="B681" s="55"/>
    </row>
    <row r="682" spans="2:2">
      <c r="B682" s="55"/>
    </row>
    <row r="683" spans="2:2">
      <c r="B683" s="55"/>
    </row>
    <row r="684" spans="2:2">
      <c r="B684" s="55"/>
    </row>
    <row r="685" spans="2:2">
      <c r="B685" s="55"/>
    </row>
    <row r="686" spans="2:2">
      <c r="B686" s="55"/>
    </row>
    <row r="687" spans="2:2">
      <c r="B687" s="55"/>
    </row>
    <row r="688" spans="2:2">
      <c r="B688" s="55"/>
    </row>
    <row r="689" spans="2:2">
      <c r="B689" s="55"/>
    </row>
    <row r="690" spans="2:2">
      <c r="B690" s="55"/>
    </row>
    <row r="691" spans="2:2">
      <c r="B691" s="55"/>
    </row>
    <row r="692" spans="2:2">
      <c r="B692" s="55"/>
    </row>
    <row r="693" spans="2:2">
      <c r="B693" s="55"/>
    </row>
    <row r="694" spans="2:2">
      <c r="B694" s="55"/>
    </row>
    <row r="695" spans="2:2">
      <c r="B695" s="55"/>
    </row>
    <row r="696" spans="2:2">
      <c r="B696" s="55"/>
    </row>
    <row r="697" spans="2:2">
      <c r="B697" s="55"/>
    </row>
    <row r="698" spans="2:2">
      <c r="B698" s="55"/>
    </row>
    <row r="699" spans="2:2">
      <c r="B699" s="55"/>
    </row>
    <row r="700" spans="2:2">
      <c r="B700" s="55"/>
    </row>
    <row r="701" spans="2:2">
      <c r="B701" s="55"/>
    </row>
    <row r="702" spans="2:2">
      <c r="B702" s="55"/>
    </row>
    <row r="703" spans="2:2">
      <c r="B703" s="55"/>
    </row>
    <row r="704" spans="2:2">
      <c r="B704" s="55"/>
    </row>
    <row r="705" spans="2:2">
      <c r="B705" s="55"/>
    </row>
    <row r="706" spans="2:2">
      <c r="B706" s="55"/>
    </row>
    <row r="707" spans="2:2">
      <c r="B707" s="55"/>
    </row>
    <row r="708" spans="2:2">
      <c r="B708" s="55"/>
    </row>
    <row r="709" spans="2:2">
      <c r="B709" s="55"/>
    </row>
    <row r="710" spans="2:2">
      <c r="B710" s="55"/>
    </row>
    <row r="711" spans="2:2">
      <c r="B711" s="55"/>
    </row>
    <row r="712" spans="2:2">
      <c r="B712" s="55"/>
    </row>
    <row r="713" spans="2:2">
      <c r="B713" s="55"/>
    </row>
    <row r="714" spans="2:2">
      <c r="B714" s="55"/>
    </row>
    <row r="715" spans="2:2">
      <c r="B715" s="55"/>
    </row>
    <row r="716" spans="2:2">
      <c r="B716" s="55"/>
    </row>
    <row r="717" spans="2:2">
      <c r="B717" s="55"/>
    </row>
    <row r="718" spans="2:2">
      <c r="B718" s="55"/>
    </row>
    <row r="719" spans="2:2">
      <c r="B719" s="55"/>
    </row>
    <row r="720" spans="2:2">
      <c r="B720" s="55"/>
    </row>
    <row r="721" spans="2:2">
      <c r="B721" s="55"/>
    </row>
    <row r="722" spans="2:2">
      <c r="B722" s="55"/>
    </row>
    <row r="723" spans="2:2">
      <c r="B723" s="55"/>
    </row>
    <row r="724" spans="2:2">
      <c r="B724" s="55"/>
    </row>
    <row r="725" spans="2:2">
      <c r="B725" s="55"/>
    </row>
    <row r="726" spans="2:2">
      <c r="B726" s="55"/>
    </row>
    <row r="727" spans="2:2">
      <c r="B727" s="55"/>
    </row>
    <row r="728" spans="2:2">
      <c r="B728" s="55"/>
    </row>
    <row r="729" spans="2:2">
      <c r="B729" s="55"/>
    </row>
    <row r="730" spans="2:2">
      <c r="B730" s="55"/>
    </row>
    <row r="731" spans="2:2">
      <c r="B731" s="55"/>
    </row>
    <row r="732" spans="2:2">
      <c r="B732" s="55"/>
    </row>
    <row r="733" spans="2:2">
      <c r="B733" s="55"/>
    </row>
    <row r="734" spans="2:2">
      <c r="B734" s="55"/>
    </row>
    <row r="735" spans="2:2">
      <c r="B735" s="55"/>
    </row>
    <row r="736" spans="2:2">
      <c r="B736" s="55"/>
    </row>
    <row r="737" spans="2:2">
      <c r="B737" s="55"/>
    </row>
    <row r="738" spans="2:2">
      <c r="B738" s="55"/>
    </row>
    <row r="739" spans="2:2">
      <c r="B739" s="55"/>
    </row>
    <row r="740" spans="2:2">
      <c r="B740" s="55"/>
    </row>
    <row r="741" spans="2:2">
      <c r="B741" s="55"/>
    </row>
    <row r="742" spans="2:2">
      <c r="B742" s="55"/>
    </row>
    <row r="743" spans="2:2">
      <c r="B743" s="55"/>
    </row>
    <row r="744" spans="2:2">
      <c r="B744" s="55"/>
    </row>
    <row r="745" spans="2:2">
      <c r="B745" s="55"/>
    </row>
    <row r="746" spans="2:2">
      <c r="B746" s="55"/>
    </row>
    <row r="747" spans="2:2">
      <c r="B747" s="55"/>
    </row>
    <row r="748" spans="2:2">
      <c r="B748" s="55"/>
    </row>
    <row r="749" spans="2:2">
      <c r="B749" s="55"/>
    </row>
    <row r="750" spans="2:2">
      <c r="B750" s="55"/>
    </row>
    <row r="751" spans="2:2">
      <c r="B751" s="55"/>
    </row>
    <row r="752" spans="2:2">
      <c r="B752" s="55"/>
    </row>
    <row r="753" spans="2:2">
      <c r="B753" s="55"/>
    </row>
    <row r="754" spans="2:2">
      <c r="B754" s="55"/>
    </row>
    <row r="755" spans="2:2">
      <c r="B755" s="55"/>
    </row>
    <row r="756" spans="2:2">
      <c r="B756" s="55"/>
    </row>
    <row r="757" spans="2:2">
      <c r="B757" s="55"/>
    </row>
    <row r="758" spans="2:2">
      <c r="B758" s="55"/>
    </row>
    <row r="759" spans="2:2">
      <c r="B759" s="55"/>
    </row>
    <row r="760" spans="2:2">
      <c r="B760" s="55"/>
    </row>
    <row r="761" spans="2:2">
      <c r="B761" s="55"/>
    </row>
    <row r="762" spans="2:2">
      <c r="B762" s="55"/>
    </row>
    <row r="763" spans="2:2">
      <c r="B763" s="55"/>
    </row>
    <row r="764" spans="2:2">
      <c r="B764" s="55"/>
    </row>
    <row r="765" spans="2:2">
      <c r="B765" s="55"/>
    </row>
    <row r="766" spans="2:2">
      <c r="B766" s="55"/>
    </row>
    <row r="767" spans="2:2">
      <c r="B767" s="55"/>
    </row>
    <row r="768" spans="2:2">
      <c r="B768" s="55"/>
    </row>
    <row r="769" spans="2:2">
      <c r="B769" s="55"/>
    </row>
    <row r="770" spans="2:2">
      <c r="B770" s="55"/>
    </row>
    <row r="771" spans="2:2">
      <c r="B771" s="55"/>
    </row>
    <row r="772" spans="2:2">
      <c r="B772" s="55"/>
    </row>
    <row r="773" spans="2:2">
      <c r="B773" s="55"/>
    </row>
    <row r="774" spans="2:2">
      <c r="B774" s="55"/>
    </row>
    <row r="775" spans="2:2">
      <c r="B775" s="55"/>
    </row>
    <row r="776" spans="2:2">
      <c r="B776" s="55"/>
    </row>
    <row r="777" spans="2:2">
      <c r="B777" s="55"/>
    </row>
    <row r="778" spans="2:2">
      <c r="B778" s="55"/>
    </row>
    <row r="779" spans="2:2">
      <c r="B779" s="55"/>
    </row>
    <row r="780" spans="2:2">
      <c r="B780" s="55"/>
    </row>
    <row r="781" spans="2:2">
      <c r="B781" s="55"/>
    </row>
    <row r="782" spans="2:2">
      <c r="B782" s="55"/>
    </row>
    <row r="783" spans="2:2">
      <c r="B783" s="55"/>
    </row>
    <row r="784" spans="2:2">
      <c r="B784" s="55"/>
    </row>
    <row r="785" spans="2:2">
      <c r="B785" s="55"/>
    </row>
    <row r="786" spans="2:2">
      <c r="B786" s="55"/>
    </row>
    <row r="787" spans="2:2">
      <c r="B787" s="55"/>
    </row>
    <row r="788" spans="2:2">
      <c r="B788" s="55"/>
    </row>
    <row r="789" spans="2:2">
      <c r="B789" s="55"/>
    </row>
    <row r="790" spans="2:2">
      <c r="B790" s="55"/>
    </row>
    <row r="791" spans="2:2">
      <c r="B791" s="55"/>
    </row>
    <row r="792" spans="2:2">
      <c r="B792" s="55"/>
    </row>
    <row r="793" spans="2:2">
      <c r="B793" s="55"/>
    </row>
    <row r="794" spans="2:2">
      <c r="B794" s="55"/>
    </row>
    <row r="795" spans="2:2">
      <c r="B795" s="55"/>
    </row>
    <row r="796" spans="2:2">
      <c r="B796" s="55"/>
    </row>
    <row r="797" spans="2:2">
      <c r="B797" s="55"/>
    </row>
    <row r="798" spans="2:2">
      <c r="B798" s="55"/>
    </row>
    <row r="799" spans="2:2">
      <c r="B799" s="55"/>
    </row>
    <row r="800" spans="2:2">
      <c r="B800" s="55"/>
    </row>
    <row r="801" spans="2:2">
      <c r="B801" s="55"/>
    </row>
    <row r="802" spans="2:2">
      <c r="B802" s="55"/>
    </row>
    <row r="803" spans="2:2">
      <c r="B803" s="55"/>
    </row>
    <row r="804" spans="2:2">
      <c r="B804" s="55"/>
    </row>
    <row r="805" spans="2:2">
      <c r="B805" s="55"/>
    </row>
    <row r="806" spans="2:2">
      <c r="B806" s="55"/>
    </row>
    <row r="807" spans="2:2">
      <c r="B807" s="55"/>
    </row>
    <row r="808" spans="2:2">
      <c r="B808" s="55"/>
    </row>
    <row r="809" spans="2:2">
      <c r="B809" s="55"/>
    </row>
    <row r="810" spans="2:2">
      <c r="B810" s="55"/>
    </row>
    <row r="811" spans="2:2">
      <c r="B811" s="55"/>
    </row>
    <row r="812" spans="2:2">
      <c r="B812" s="55"/>
    </row>
    <row r="813" spans="2:2">
      <c r="B813" s="55"/>
    </row>
    <row r="814" spans="2:2">
      <c r="B814" s="55"/>
    </row>
    <row r="815" spans="2:2">
      <c r="B815" s="55"/>
    </row>
    <row r="816" spans="2:2">
      <c r="B816" s="55"/>
    </row>
    <row r="817" spans="2:2">
      <c r="B817" s="55"/>
    </row>
    <row r="818" spans="2:2">
      <c r="B818" s="55"/>
    </row>
    <row r="819" spans="2:2">
      <c r="B819" s="55"/>
    </row>
    <row r="820" spans="2:2">
      <c r="B820" s="55"/>
    </row>
    <row r="821" spans="2:2">
      <c r="B821" s="55"/>
    </row>
    <row r="822" spans="2:2">
      <c r="B822" s="55"/>
    </row>
    <row r="823" spans="2:2">
      <c r="B823" s="55"/>
    </row>
    <row r="824" spans="2:2">
      <c r="B824" s="55"/>
    </row>
    <row r="825" spans="2:2">
      <c r="B825" s="55"/>
    </row>
    <row r="826" spans="2:2">
      <c r="B826" s="55"/>
    </row>
    <row r="827" spans="2:2">
      <c r="B827" s="55"/>
    </row>
    <row r="828" spans="2:2">
      <c r="B828" s="55"/>
    </row>
    <row r="829" spans="2:2">
      <c r="B829" s="55"/>
    </row>
    <row r="830" spans="2:2">
      <c r="B830" s="55"/>
    </row>
    <row r="831" spans="2:2">
      <c r="B831" s="55"/>
    </row>
    <row r="832" spans="2:2">
      <c r="B832" s="55"/>
    </row>
    <row r="833" spans="2:2">
      <c r="B833" s="55"/>
    </row>
    <row r="834" spans="2:2">
      <c r="B834" s="55"/>
    </row>
    <row r="835" spans="2:2">
      <c r="B835" s="55"/>
    </row>
    <row r="836" spans="2:2">
      <c r="B836" s="55"/>
    </row>
    <row r="837" spans="2:2">
      <c r="B837" s="55"/>
    </row>
    <row r="838" spans="2:2">
      <c r="B838" s="55"/>
    </row>
    <row r="839" spans="2:2">
      <c r="B839" s="55"/>
    </row>
    <row r="840" spans="2:2">
      <c r="B840" s="55"/>
    </row>
    <row r="841" spans="2:2">
      <c r="B841" s="55"/>
    </row>
    <row r="842" spans="2:2">
      <c r="B842" s="55"/>
    </row>
    <row r="843" spans="2:2">
      <c r="B843" s="55"/>
    </row>
    <row r="844" spans="2:2">
      <c r="B844" s="55"/>
    </row>
    <row r="845" spans="2:2">
      <c r="B845" s="55"/>
    </row>
    <row r="846" spans="2:2">
      <c r="B846" s="55"/>
    </row>
    <row r="847" spans="2:2">
      <c r="B847" s="55"/>
    </row>
    <row r="848" spans="2:2">
      <c r="B848" s="55"/>
    </row>
    <row r="849" spans="2:2">
      <c r="B849" s="55"/>
    </row>
    <row r="850" spans="2:2">
      <c r="B850" s="55"/>
    </row>
    <row r="851" spans="2:2">
      <c r="B851" s="55"/>
    </row>
    <row r="852" spans="2:2">
      <c r="B852" s="55"/>
    </row>
    <row r="853" spans="2:2">
      <c r="B853" s="55"/>
    </row>
    <row r="854" spans="2:2">
      <c r="B854" s="55"/>
    </row>
    <row r="855" spans="2:2">
      <c r="B855" s="55"/>
    </row>
    <row r="856" spans="2:2">
      <c r="B856" s="55"/>
    </row>
    <row r="857" spans="2:2">
      <c r="B857" s="55"/>
    </row>
    <row r="858" spans="2:2">
      <c r="B858" s="55"/>
    </row>
    <row r="859" spans="2:2">
      <c r="B859" s="55"/>
    </row>
    <row r="860" spans="2:2">
      <c r="B860" s="55"/>
    </row>
    <row r="861" spans="2:2">
      <c r="B861" s="55"/>
    </row>
    <row r="862" spans="2:2">
      <c r="B862" s="55"/>
    </row>
    <row r="863" spans="2:2">
      <c r="B863" s="55"/>
    </row>
    <row r="864" spans="2:2">
      <c r="B864" s="55"/>
    </row>
    <row r="865" spans="2:2">
      <c r="B865" s="55"/>
    </row>
    <row r="866" spans="2:2">
      <c r="B866" s="55"/>
    </row>
    <row r="867" spans="2:2">
      <c r="B867" s="55"/>
    </row>
    <row r="868" spans="2:2">
      <c r="B868" s="55"/>
    </row>
    <row r="869" spans="2:2">
      <c r="B869" s="55"/>
    </row>
    <row r="870" spans="2:2">
      <c r="B870" s="55"/>
    </row>
    <row r="871" spans="2:2">
      <c r="B871" s="55"/>
    </row>
    <row r="872" spans="2:2">
      <c r="B872" s="55"/>
    </row>
    <row r="873" spans="2:2">
      <c r="B873" s="55"/>
    </row>
    <row r="874" spans="2:2">
      <c r="B874" s="55"/>
    </row>
    <row r="875" spans="2:2">
      <c r="B875" s="55"/>
    </row>
    <row r="876" spans="2:2">
      <c r="B876" s="55"/>
    </row>
    <row r="877" spans="2:2">
      <c r="B877" s="55"/>
    </row>
    <row r="878" spans="2:2">
      <c r="B878" s="55"/>
    </row>
    <row r="879" spans="2:2">
      <c r="B879" s="55"/>
    </row>
    <row r="880" spans="2:2">
      <c r="B880" s="55"/>
    </row>
    <row r="881" spans="2:2">
      <c r="B881" s="55"/>
    </row>
    <row r="882" spans="2:2">
      <c r="B882" s="55"/>
    </row>
    <row r="883" spans="2:2">
      <c r="B883" s="55"/>
    </row>
    <row r="884" spans="2:2">
      <c r="B884" s="55"/>
    </row>
    <row r="885" spans="2:2">
      <c r="B885" s="55"/>
    </row>
    <row r="886" spans="2:2">
      <c r="B886" s="55"/>
    </row>
    <row r="887" spans="2:2">
      <c r="B887" s="55"/>
    </row>
    <row r="888" spans="2:2">
      <c r="B888" s="55"/>
    </row>
    <row r="889" spans="2:2">
      <c r="B889" s="55"/>
    </row>
    <row r="890" spans="2:2">
      <c r="B890" s="55"/>
    </row>
    <row r="891" spans="2:2">
      <c r="B891" s="55"/>
    </row>
    <row r="892" spans="2:2">
      <c r="B892" s="55"/>
    </row>
    <row r="893" spans="2:2">
      <c r="B893" s="55"/>
    </row>
    <row r="894" spans="2:2">
      <c r="B894" s="55"/>
    </row>
    <row r="895" spans="2:2">
      <c r="B895" s="55"/>
    </row>
    <row r="896" spans="2:2">
      <c r="B896" s="55"/>
    </row>
    <row r="897" spans="2:2">
      <c r="B897" s="55"/>
    </row>
    <row r="898" spans="2:2">
      <c r="B898" s="55"/>
    </row>
    <row r="899" spans="2:2">
      <c r="B899" s="55"/>
    </row>
    <row r="900" spans="2:2">
      <c r="B900" s="55"/>
    </row>
    <row r="901" spans="2:2">
      <c r="B901" s="55"/>
    </row>
    <row r="902" spans="2:2">
      <c r="B902" s="55"/>
    </row>
    <row r="903" spans="2:2">
      <c r="B903" s="55"/>
    </row>
    <row r="904" spans="2:2">
      <c r="B904" s="55"/>
    </row>
    <row r="905" spans="2:2">
      <c r="B905" s="55"/>
    </row>
    <row r="906" spans="2:2">
      <c r="B906" s="55"/>
    </row>
    <row r="907" spans="2:2">
      <c r="B907" s="55"/>
    </row>
    <row r="908" spans="2:2">
      <c r="B908" s="55"/>
    </row>
    <row r="909" spans="2:2">
      <c r="B909" s="55"/>
    </row>
    <row r="910" spans="2:2">
      <c r="B910" s="55"/>
    </row>
    <row r="911" spans="2:2">
      <c r="B911" s="55"/>
    </row>
    <row r="912" spans="2:2">
      <c r="B912" s="55"/>
    </row>
    <row r="913" spans="2:2">
      <c r="B913" s="55"/>
    </row>
    <row r="914" spans="2:2">
      <c r="B914" s="55"/>
    </row>
    <row r="915" spans="2:2">
      <c r="B915" s="55"/>
    </row>
    <row r="916" spans="2:2">
      <c r="B916" s="55"/>
    </row>
    <row r="917" spans="2:2">
      <c r="B917" s="55"/>
    </row>
    <row r="918" spans="2:2">
      <c r="B918" s="55"/>
    </row>
    <row r="919" spans="2:2">
      <c r="B919" s="55"/>
    </row>
    <row r="920" spans="2:2">
      <c r="B920" s="55"/>
    </row>
    <row r="921" spans="2:2">
      <c r="B921" s="55"/>
    </row>
    <row r="922" spans="2:2">
      <c r="B922" s="55"/>
    </row>
    <row r="923" spans="2:2">
      <c r="B923" s="55"/>
    </row>
    <row r="924" spans="2:2">
      <c r="B924" s="55"/>
    </row>
    <row r="925" spans="2:2">
      <c r="B925" s="55"/>
    </row>
    <row r="926" spans="2:2">
      <c r="B926" s="55"/>
    </row>
    <row r="927" spans="2:2">
      <c r="B927" s="55"/>
    </row>
    <row r="928" spans="2:2">
      <c r="B928" s="55"/>
    </row>
    <row r="929" spans="2:2">
      <c r="B929" s="55"/>
    </row>
    <row r="930" spans="2:2">
      <c r="B930" s="55"/>
    </row>
    <row r="931" spans="2:2">
      <c r="B931" s="55"/>
    </row>
    <row r="932" spans="2:2">
      <c r="B932" s="55"/>
    </row>
    <row r="933" spans="2:2">
      <c r="B933" s="55"/>
    </row>
    <row r="934" spans="2:2">
      <c r="B934" s="55"/>
    </row>
    <row r="935" spans="2:2">
      <c r="B935" s="55"/>
    </row>
    <row r="936" spans="2:2">
      <c r="B936" s="55"/>
    </row>
    <row r="937" spans="2:2">
      <c r="B937" s="55"/>
    </row>
    <row r="938" spans="2:2">
      <c r="B938" s="55"/>
    </row>
    <row r="939" spans="2:2">
      <c r="B939" s="55"/>
    </row>
    <row r="940" spans="2:2">
      <c r="B940" s="55"/>
    </row>
    <row r="941" spans="2:2">
      <c r="B941" s="55"/>
    </row>
    <row r="942" spans="2:2">
      <c r="B942" s="55"/>
    </row>
    <row r="943" spans="2:2">
      <c r="B943" s="55"/>
    </row>
    <row r="944" spans="2:2">
      <c r="B944" s="55"/>
    </row>
    <row r="945" spans="2:2">
      <c r="B945" s="55"/>
    </row>
    <row r="946" spans="2:2">
      <c r="B946" s="55"/>
    </row>
    <row r="947" spans="2:2">
      <c r="B947" s="55"/>
    </row>
    <row r="948" spans="2:2">
      <c r="B948" s="55"/>
    </row>
    <row r="949" spans="2:2">
      <c r="B949" s="55"/>
    </row>
    <row r="950" spans="2:2">
      <c r="B950" s="55"/>
    </row>
    <row r="951" spans="2:2">
      <c r="B951" s="55"/>
    </row>
    <row r="952" spans="2:2">
      <c r="B952" s="55"/>
    </row>
    <row r="953" spans="2:2">
      <c r="B953" s="55"/>
    </row>
    <row r="954" spans="2:2">
      <c r="B954" s="55"/>
    </row>
    <row r="955" spans="2:2">
      <c r="B955" s="55"/>
    </row>
    <row r="956" spans="2:2">
      <c r="B956" s="55"/>
    </row>
    <row r="957" spans="2:2">
      <c r="B957" s="55"/>
    </row>
    <row r="958" spans="2:2">
      <c r="B958" s="55"/>
    </row>
    <row r="959" spans="2:2">
      <c r="B959" s="55"/>
    </row>
    <row r="960" spans="2:2">
      <c r="B960" s="55"/>
    </row>
    <row r="961" spans="2:2">
      <c r="B961" s="55"/>
    </row>
    <row r="962" spans="2:2">
      <c r="B962" s="55"/>
    </row>
    <row r="963" spans="2:2">
      <c r="B963" s="55"/>
    </row>
    <row r="964" spans="2:2">
      <c r="B964" s="55"/>
    </row>
    <row r="965" spans="2:2">
      <c r="B965" s="55"/>
    </row>
    <row r="966" spans="2:2">
      <c r="B966" s="55"/>
    </row>
    <row r="967" spans="2:2">
      <c r="B967" s="55"/>
    </row>
    <row r="968" spans="2:2">
      <c r="B968" s="55"/>
    </row>
    <row r="969" spans="2:2">
      <c r="B969" s="55"/>
    </row>
    <row r="970" spans="2:2">
      <c r="B970" s="55"/>
    </row>
    <row r="971" spans="2:2">
      <c r="B971" s="55"/>
    </row>
    <row r="972" spans="2:2">
      <c r="B972" s="55"/>
    </row>
    <row r="973" spans="2:2">
      <c r="B973" s="55"/>
    </row>
    <row r="974" spans="2:2">
      <c r="B974" s="55"/>
    </row>
    <row r="975" spans="2:2">
      <c r="B975" s="55"/>
    </row>
    <row r="976" spans="2:2">
      <c r="B976" s="55"/>
    </row>
    <row r="977" spans="2:2">
      <c r="B977" s="55"/>
    </row>
    <row r="978" spans="2:2">
      <c r="B978" s="55"/>
    </row>
    <row r="979" spans="2:2">
      <c r="B979" s="55"/>
    </row>
    <row r="980" spans="2:2">
      <c r="B980" s="55"/>
    </row>
    <row r="981" spans="2:2">
      <c r="B981" s="55"/>
    </row>
    <row r="982" spans="2:2">
      <c r="B982" s="55"/>
    </row>
    <row r="983" spans="2:2">
      <c r="B983" s="55"/>
    </row>
  </sheetData>
  <sheetProtection algorithmName="SHA-512" hashValue="StxXbqxycpN4G/bOlmcI6si31hbpDYa2oMCGpzjw0WpJecjT+PeJozvWqgQEtMeUNR+ZwnQZMSfrDglaoT9Ffw==" saltValue="CIWOx4tfQ7yuVPp8jj0wBQ==" spinCount="100000" sheet="1" formatCells="0" formatColumns="0" formatRows="0" autoFilter="0" pivotTables="0"/>
  <mergeCells count="18">
    <mergeCell ref="AM7:AT7"/>
    <mergeCell ref="AV7:BC7"/>
    <mergeCell ref="A51:A55"/>
    <mergeCell ref="L7:S7"/>
    <mergeCell ref="C7:J7"/>
    <mergeCell ref="U7:AB7"/>
    <mergeCell ref="B51:C51"/>
    <mergeCell ref="D1:E1"/>
    <mergeCell ref="A9:A17"/>
    <mergeCell ref="A19:A27"/>
    <mergeCell ref="AD7:AK7"/>
    <mergeCell ref="A30:A41"/>
    <mergeCell ref="C76:I76"/>
    <mergeCell ref="C77:I77"/>
    <mergeCell ref="B72:I72"/>
    <mergeCell ref="C73:I73"/>
    <mergeCell ref="C74:I74"/>
    <mergeCell ref="C75:I75"/>
  </mergeCells>
  <phoneticPr fontId="30" type="noConversion"/>
  <hyperlinks>
    <hyperlink ref="A1" location="'מאפייני קהילות'!B7" display="'מאפייני קהילות'!B7" xr:uid="{36E3A851-AD99-4AA0-AAE4-1B4CDCEB0996}"/>
    <hyperlink ref="A2" location="'מאפייני קהילות'!L7" display="'מאפייני קהילות'!L7" xr:uid="{1742F187-7672-4CA7-8BEC-56534FF19F5C}"/>
    <hyperlink ref="A3" location="'מאפייני קהילות'!U7" display="'מאפייני קהילות'!U7" xr:uid="{D12F7792-986A-4A48-81BB-16E39D4883EC}"/>
    <hyperlink ref="A4" location="'מאפייני קהילות'!AD7" display="'מאפייני קהילות'!AD7" xr:uid="{6042FA6E-B369-4992-BBCD-070374A0E3E7}"/>
    <hyperlink ref="B1" location="'מאפייני קהילות'!B59" display="קבוצת פעילים" xr:uid="{DEFFDEDA-7AF0-4746-9A71-6C88C288B181}"/>
    <hyperlink ref="B2" location="'מאפייני קהילות'!B65" display="סיכום" xr:uid="{ED8BAE85-9D52-44B2-9A01-B0A9CD176EEE}"/>
    <hyperlink ref="A5" location="'מאפייני קהילות'!AO6" display="'מאפייני קהילות'!AO6" xr:uid="{B15B5546-41AA-42F1-B4BE-F6071EF59469}"/>
    <hyperlink ref="A6" location="'מאפייני קהילות'!AW6" display="'מאפייני קהילות'!AW6" xr:uid="{084521CE-31EF-4171-B721-FD45D787FA9F}"/>
  </hyperlinks>
  <pageMargins left="0.7" right="0.7" top="0.75" bottom="0.75" header="0" footer="0"/>
  <pageSetup paperSize="9" scale="7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4" operator="equal" id="{5C349B20-8DB7-4FF4-9928-703514CBB285}">
            <xm:f>מקרא!$H$37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85" operator="equal" id="{EFC595BF-0E2A-400A-B284-6A9BF678C580}">
            <xm:f>מקרא!$H$36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86" operator="equal" id="{44AF6E65-DB79-4E2D-99D9-0E127225FDF2}">
            <xm:f>מקרא!$H$35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D45:J45</xm:sqref>
        </x14:conditionalFormatting>
        <x14:conditionalFormatting xmlns:xm="http://schemas.microsoft.com/office/excel/2006/main">
          <x14:cfRule type="cellIs" priority="178" operator="equal" id="{7BF972BE-4991-4A93-A960-C4019C21EC3E}">
            <xm:f>מקרא!$H$43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79" operator="equal" id="{965BA1B0-1670-4885-926E-EDD1B1EE2FF9}">
            <xm:f>מקרא!$H$42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80" operator="equal" id="{C9525CDB-75EA-4755-94B6-DC9E85846355}">
            <xm:f>מקרא!$H$41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D46:J46 D49:J50</xm:sqref>
        </x14:conditionalFormatting>
        <x14:conditionalFormatting xmlns:xm="http://schemas.microsoft.com/office/excel/2006/main">
          <x14:cfRule type="cellIs" priority="127" operator="equal" id="{577D8D97-E847-49D0-8CD8-ED20BE239793}">
            <xm:f>מקרא!$H$54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28" operator="equal" id="{58F23D72-B58A-4FC3-866A-31BCD5C0FBE9}">
            <xm:f>מקרא!$H$53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29" operator="equal" id="{EE1FCBCE-4989-4FC4-8C0F-0F07E2E0DE82}">
            <xm:f>מקרא!$H$52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D53:J55</xm:sqref>
        </x14:conditionalFormatting>
        <x14:conditionalFormatting xmlns:xm="http://schemas.microsoft.com/office/excel/2006/main">
          <x14:cfRule type="cellIs" priority="43" operator="equal" id="{AF3AED92-2AA7-451D-A126-1D66C5F07697}">
            <xm:f>מקרא!$H$37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4" operator="equal" id="{20D1BBCD-4A7E-49DE-9BEF-A05104767CB3}">
            <xm:f>מקרא!$H$36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5" operator="equal" id="{CCBFB483-39E5-4CA2-AAEA-47C704D2B2E8}">
            <xm:f>מקרא!$H$35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M45:S45</xm:sqref>
        </x14:conditionalFormatting>
        <x14:conditionalFormatting xmlns:xm="http://schemas.microsoft.com/office/excel/2006/main">
          <x14:cfRule type="cellIs" priority="40" operator="equal" id="{5E6A2627-181C-425D-9732-523E3CFADB82}">
            <xm:f>מקרא!$H$43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1" operator="equal" id="{DD9D267A-8208-44F1-966F-587AC11D7F8A}">
            <xm:f>מקרא!$H$42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2" operator="equal" id="{74E96175-81D6-4F3C-BBB3-C30835EC4D75}">
            <xm:f>מקרא!$H$41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M46:S46 M49:S50</xm:sqref>
        </x14:conditionalFormatting>
        <x14:conditionalFormatting xmlns:xm="http://schemas.microsoft.com/office/excel/2006/main">
          <x14:cfRule type="cellIs" priority="25" operator="equal" id="{174DA350-A208-44C2-AC2F-2CCAD8AD349B}">
            <xm:f>מקרא!$H$54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6" operator="equal" id="{7C7F087B-FDEC-4993-AEB9-939BE9B926AF}">
            <xm:f>מקרא!$H$53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7" operator="equal" id="{062177E9-3A33-4AFE-A3A5-C214C0FFB476}">
            <xm:f>מקרא!$H$52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M53:S55</xm:sqref>
        </x14:conditionalFormatting>
        <x14:conditionalFormatting xmlns:xm="http://schemas.microsoft.com/office/excel/2006/main">
          <x14:cfRule type="cellIs" priority="37" operator="equal" id="{FBA176A4-469E-4859-ACBA-EC4EB6517D28}">
            <xm:f>מקרא!$H$37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8" operator="equal" id="{4D8B9297-05BC-4246-AE53-2D14B5835BA2}">
            <xm:f>מקרא!$H$36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9" operator="equal" id="{7772E7E0-F6A5-4685-B80D-C9231161A301}">
            <xm:f>מקרא!$H$35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V45:AB45</xm:sqref>
        </x14:conditionalFormatting>
        <x14:conditionalFormatting xmlns:xm="http://schemas.microsoft.com/office/excel/2006/main">
          <x14:cfRule type="cellIs" priority="34" operator="equal" id="{07E7B84B-0F62-4D1C-894C-7E65EE777A05}">
            <xm:f>מקרא!$H$43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5" operator="equal" id="{2A7AB31C-16CF-4162-A356-234495B2EA2E}">
            <xm:f>מקרא!$H$42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6" operator="equal" id="{D454DDD6-9F57-4701-8F9E-2F41025A047E}">
            <xm:f>מקרא!$H$41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V46:AB46 V49:AB50</xm:sqref>
        </x14:conditionalFormatting>
        <x14:conditionalFormatting xmlns:xm="http://schemas.microsoft.com/office/excel/2006/main">
          <x14:cfRule type="cellIs" priority="22" operator="equal" id="{5F549C49-59CA-4D85-9DFA-BB512C239C18}">
            <xm:f>מקרא!$H$54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3" operator="equal" id="{70273830-E68D-490D-949C-2BA1F2C01780}">
            <xm:f>מקרא!$H$53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4" operator="equal" id="{68D7A381-05F9-46C2-B877-B1B3EB92E688}">
            <xm:f>מקרא!$H$52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V53:AB55</xm:sqref>
        </x14:conditionalFormatting>
        <x14:conditionalFormatting xmlns:xm="http://schemas.microsoft.com/office/excel/2006/main">
          <x14:cfRule type="cellIs" priority="31" operator="equal" id="{30B60388-779F-424B-A216-CF3675E0AFCF}">
            <xm:f>מקרא!$H$37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11B82E84-F21F-4749-B9A0-BA4A9D6A68C9}">
            <xm:f>מקרא!$H$36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3" operator="equal" id="{8EEF1559-6EB7-42EA-90E6-886905B5E9D2}">
            <xm:f>מקרא!$H$35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AE45:AK45</xm:sqref>
        </x14:conditionalFormatting>
        <x14:conditionalFormatting xmlns:xm="http://schemas.microsoft.com/office/excel/2006/main">
          <x14:cfRule type="cellIs" priority="28" operator="equal" id="{F1F391EE-50F3-4BF9-86C1-8D67D23EF7A8}">
            <xm:f>מקרא!$H$43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766A6B1A-849D-435D-8283-DE08B164D430}">
            <xm:f>מקרא!$H$42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0" operator="equal" id="{3914A6BD-A01E-427A-8E29-7F290E53E3DE}">
            <xm:f>מקרא!$H$41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AE46:AK46 AE49:AK50</xm:sqref>
        </x14:conditionalFormatting>
        <x14:conditionalFormatting xmlns:xm="http://schemas.microsoft.com/office/excel/2006/main">
          <x14:cfRule type="cellIs" priority="19" operator="equal" id="{F92B2AF1-AD4E-4003-8260-4334D71131C4}">
            <xm:f>מקרא!$H$54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0" operator="equal" id="{63AC50D4-72D2-4A36-BEA2-ED2C64748F12}">
            <xm:f>מקרא!$H$53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1" operator="equal" id="{296B2A0D-B03C-4CC5-8B1A-FD94D86C53A3}">
            <xm:f>מקרא!$H$52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AE53:AK55</xm:sqref>
        </x14:conditionalFormatting>
        <x14:conditionalFormatting xmlns:xm="http://schemas.microsoft.com/office/excel/2006/main">
          <x14:cfRule type="cellIs" priority="16" operator="equal" id="{1C5A5E4D-36F9-49BF-ABB0-B90C41C84D72}">
            <xm:f>מקרא!$H$37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7" operator="equal" id="{C95FBEEE-0896-4CBE-B729-7AB73B16730D}">
            <xm:f>מקרא!$H$36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8" operator="equal" id="{AF36E97D-1197-4E8A-861F-F35E8273CEF1}">
            <xm:f>מקרא!$H$35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AN45:AT45</xm:sqref>
        </x14:conditionalFormatting>
        <x14:conditionalFormatting xmlns:xm="http://schemas.microsoft.com/office/excel/2006/main">
          <x14:cfRule type="cellIs" priority="13" operator="equal" id="{66430833-4EEF-4319-8434-A5C2C1046EDA}">
            <xm:f>מקרא!$H$43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FD6CB3B6-0694-4DFC-9DE5-5686AE320F00}">
            <xm:f>מקרא!$H$42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5" operator="equal" id="{C0B763A4-F865-4FB8-A17C-6BC146E20D02}">
            <xm:f>מקרא!$H$41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AN46:AT46 AN49:AT50</xm:sqref>
        </x14:conditionalFormatting>
        <x14:conditionalFormatting xmlns:xm="http://schemas.microsoft.com/office/excel/2006/main">
          <x14:cfRule type="cellIs" priority="10" operator="equal" id="{D3D52ABE-676C-4B63-9E81-AF6DA1700C65}">
            <xm:f>מקרא!$H$54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1" operator="equal" id="{8B5D65E3-E231-4E75-8531-4455275F942B}">
            <xm:f>מקרא!$H$53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2" operator="equal" id="{2EB2A6FA-08D5-4F42-946C-C92CDB20AACE}">
            <xm:f>מקרא!$H$52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AN53:AT55</xm:sqref>
        </x14:conditionalFormatting>
        <x14:conditionalFormatting xmlns:xm="http://schemas.microsoft.com/office/excel/2006/main">
          <x14:cfRule type="cellIs" priority="7" operator="equal" id="{CCFB464A-0F8D-4DD8-8968-575597C91244}">
            <xm:f>מקרא!$H$37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8" operator="equal" id="{06FAC969-E7BF-4381-A126-D726AFDC1CC2}">
            <xm:f>מקרא!$H$36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9" operator="equal" id="{87D70154-8206-428F-AE24-B67DA4CBEE57}">
            <xm:f>מקרא!$H$35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AW45:BC45</xm:sqref>
        </x14:conditionalFormatting>
        <x14:conditionalFormatting xmlns:xm="http://schemas.microsoft.com/office/excel/2006/main">
          <x14:cfRule type="cellIs" priority="4" operator="equal" id="{E2672458-F8DF-4A7A-AE68-8CD1F1914A82}">
            <xm:f>מקרא!$H$43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32F57085-F63C-4C14-880F-0F8657AB9E59}">
            <xm:f>מקרא!$H$42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3CF08F26-526C-41D7-AFF4-2A2E643EC68D}">
            <xm:f>מקרא!$H$41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AW46:BC46 AW49:BC50</xm:sqref>
        </x14:conditionalFormatting>
        <x14:conditionalFormatting xmlns:xm="http://schemas.microsoft.com/office/excel/2006/main">
          <x14:cfRule type="cellIs" priority="1" operator="equal" id="{61953D96-FF44-48FF-8D89-6B87F3B8B2F6}">
            <xm:f>מקרא!$H$54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F63362BD-2010-410E-A625-74B3D7A4ABF1}">
            <xm:f>מקרא!$H$53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6E62EEF9-2A37-4D08-B7EB-728173DCFFB6}">
            <xm:f>מקרא!$H$52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AW53:BC55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BAD3CF4-2A96-49D3-B4AA-6CFB423412EC}">
          <x14:formula1>
            <xm:f>מקרא!$H$27:$H$28</xm:f>
          </x14:formula1>
          <xm:sqref>D42:J44 V42:AB44 M42:S44 AE42:AK44 AN42:AT44 AW42:BC44</xm:sqref>
        </x14:dataValidation>
        <x14:dataValidation type="list" allowBlank="1" showInputMessage="1" showErrorMessage="1" xr:uid="{6511D9F7-9D74-4645-B651-1FBBF9EE6C10}">
          <x14:formula1>
            <xm:f>מקרא!$H$46:$H$48</xm:f>
          </x14:formula1>
          <xm:sqref>D47:J48 V47:AB48 M47:S48 AE47:AK48 AN47:AT48 AW47:BC48</xm:sqref>
        </x14:dataValidation>
        <x14:dataValidation type="list" allowBlank="1" showInputMessage="1" showErrorMessage="1" xr:uid="{B86397C5-13CC-49EC-8477-8D1AF5DE1811}">
          <x14:formula1>
            <xm:f>מקרא!$H$41:$H$43</xm:f>
          </x14:formula1>
          <xm:sqref>D46:J46 D49:J50 V46:AB46 V49:AB50 M46:S46 M49:S50 AE46:AK46 AE49:AK50 AN46:AT46 AN49:AT50 AW46:BC46 AW49:BC50</xm:sqref>
        </x14:dataValidation>
        <x14:dataValidation type="list" allowBlank="1" showInputMessage="1" showErrorMessage="1" xr:uid="{EED72B37-91B0-417E-A1A2-AFDEA5AF50D7}">
          <x14:formula1>
            <xm:f>מקרא!$H$35:$H$37</xm:f>
          </x14:formula1>
          <xm:sqref>D45:J45 V45:AB45 M45:S45 AE45:AK45 AN45:AT45 AW45:BC45</xm:sqref>
        </x14:dataValidation>
        <x14:dataValidation type="list" allowBlank="1" showInputMessage="1" showErrorMessage="1" xr:uid="{88CF3485-3B8E-4572-8725-B4BFB2189ADF}">
          <x14:formula1>
            <xm:f>מקרא!$H$52:$H$54</xm:f>
          </x14:formula1>
          <xm:sqref>D53:J55 V53:AB55 M53:S55 AE53:AK55 AN53:AT55 AW53:BC55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BA59"/>
  <sheetViews>
    <sheetView rightToLeft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6" sqref="A1:A6"/>
    </sheetView>
  </sheetViews>
  <sheetFormatPr defaultColWidth="12.625" defaultRowHeight="14.25"/>
  <cols>
    <col min="1" max="1" width="27.625" style="4" customWidth="1"/>
    <col min="2" max="5" width="13.25" style="4" customWidth="1"/>
    <col min="6" max="7" width="12.25" style="4" customWidth="1"/>
    <col min="8" max="8" width="17" style="4" customWidth="1"/>
    <col min="9" max="9" width="8.625" style="2" customWidth="1"/>
    <col min="10" max="17" width="10.125" style="4" customWidth="1"/>
    <col min="18" max="24" width="10.75" style="4" customWidth="1"/>
    <col min="25" max="25" width="8.625" style="4" customWidth="1"/>
    <col min="26" max="16384" width="12.625" style="4"/>
  </cols>
  <sheetData>
    <row r="1" spans="1:53" ht="19.5" thickTop="1" thickBot="1">
      <c r="A1" s="1159" t="str">
        <f>IF('שער כניסה'!C15="","",'שער כניסה'!C15)</f>
        <v/>
      </c>
      <c r="C1" s="14" t="s">
        <v>230</v>
      </c>
      <c r="D1" s="672">
        <f>'שער כניסה'!C8</f>
        <v>0</v>
      </c>
      <c r="E1" s="672"/>
      <c r="F1" s="15" t="s">
        <v>251</v>
      </c>
      <c r="G1" s="17">
        <f>'שער כניסה'!C9</f>
        <v>0</v>
      </c>
      <c r="H1" s="15" t="s">
        <v>252</v>
      </c>
      <c r="I1" s="16">
        <f>'שער כניסה'!C10</f>
        <v>0</v>
      </c>
    </row>
    <row r="2" spans="1:53" ht="15" thickTop="1">
      <c r="A2" s="1160" t="str">
        <f>IF('שער כניסה'!D15="","",'שער כניסה'!D15)</f>
        <v/>
      </c>
    </row>
    <row r="3" spans="1:53">
      <c r="A3" s="1161" t="str">
        <f>IF('שער כניסה'!E15="","",'שער כניסה'!E15)</f>
        <v/>
      </c>
    </row>
    <row r="4" spans="1:53">
      <c r="A4" s="1162" t="str">
        <f>IF('שער כניסה'!F15="","",'שער כניסה'!F15)</f>
        <v/>
      </c>
    </row>
    <row r="5" spans="1:53">
      <c r="A5" s="1163" t="str">
        <f>IF('שער כניסה'!G15="","",'שער כניסה'!G15)</f>
        <v/>
      </c>
    </row>
    <row r="6" spans="1:53" ht="15" thickBot="1">
      <c r="A6" s="1164" t="str">
        <f>IF('שער כניסה'!H15="","",'שער כניסה'!H15)</f>
        <v/>
      </c>
    </row>
    <row r="9" spans="1:53" ht="15" thickBot="1"/>
    <row r="10" spans="1:53" ht="18.75" thickBot="1">
      <c r="A10" s="781" t="s">
        <v>77</v>
      </c>
      <c r="B10" s="782"/>
      <c r="C10" s="782"/>
      <c r="D10" s="782"/>
      <c r="E10" s="782"/>
      <c r="F10" s="782"/>
      <c r="G10" s="783"/>
    </row>
    <row r="11" spans="1:53" ht="33" customHeight="1" thickBot="1">
      <c r="B11" s="216" t="str">
        <f>IF(A1=0,"",A1)</f>
        <v/>
      </c>
      <c r="C11" s="64" t="str">
        <f>IF(A2=0,"",A2)</f>
        <v/>
      </c>
      <c r="D11" s="215" t="str">
        <f>IF(A3=0,"",A3)</f>
        <v/>
      </c>
      <c r="E11" s="1106" t="str">
        <f>IF(A1=0,"",A4)</f>
        <v/>
      </c>
      <c r="F11" s="1104" t="str">
        <f>IF(A5=0,"",A5)</f>
        <v/>
      </c>
      <c r="G11" s="1105" t="str">
        <f>IF(A6=0,"",A6)</f>
        <v/>
      </c>
      <c r="H11" s="227" t="str">
        <f>IF(A7=0,"",A7)</f>
        <v/>
      </c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53" ht="47.25" customHeight="1">
      <c r="A12" s="230" t="s">
        <v>78</v>
      </c>
      <c r="B12" s="374"/>
      <c r="C12" s="374"/>
      <c r="D12" s="374"/>
      <c r="E12" s="1107"/>
      <c r="F12" s="374"/>
      <c r="G12" s="375"/>
      <c r="H12" s="63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</row>
    <row r="13" spans="1:53" ht="64.5" customHeight="1" thickBot="1">
      <c r="A13" s="228" t="s">
        <v>79</v>
      </c>
      <c r="B13" s="366"/>
      <c r="C13" s="366"/>
      <c r="D13" s="366"/>
      <c r="E13" s="1108"/>
      <c r="F13" s="366"/>
      <c r="G13" s="367"/>
      <c r="H13" s="63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</row>
    <row r="14" spans="1:53" ht="15" thickBot="1">
      <c r="A14" s="63"/>
      <c r="B14" s="63"/>
      <c r="C14" s="63"/>
      <c r="D14" s="63"/>
      <c r="E14" s="63"/>
      <c r="F14" s="63"/>
      <c r="G14" s="63"/>
      <c r="H14" s="63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</row>
    <row r="15" spans="1:53" ht="18" customHeight="1" thickBot="1">
      <c r="A15" s="1113" t="s">
        <v>9</v>
      </c>
      <c r="B15" s="1114"/>
      <c r="C15" s="1114"/>
      <c r="D15" s="1114"/>
      <c r="E15" s="1114"/>
      <c r="F15" s="1114"/>
      <c r="G15" s="1115"/>
      <c r="H15" s="2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53" ht="21" customHeight="1" thickBot="1">
      <c r="A16" s="1109" t="s">
        <v>353</v>
      </c>
      <c r="B16" s="1110" t="str">
        <f t="shared" ref="B16:G16" si="0">B11</f>
        <v/>
      </c>
      <c r="C16" s="1111" t="str">
        <f t="shared" si="0"/>
        <v/>
      </c>
      <c r="D16" s="1112" t="str">
        <f t="shared" si="0"/>
        <v/>
      </c>
      <c r="E16" s="1116" t="str">
        <f t="shared" si="0"/>
        <v/>
      </c>
      <c r="F16" s="1104" t="str">
        <f t="shared" si="0"/>
        <v/>
      </c>
      <c r="G16" s="1105" t="str">
        <f t="shared" si="0"/>
        <v/>
      </c>
      <c r="H16" s="62"/>
      <c r="I16" s="62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</row>
    <row r="17" spans="1:53" ht="21" customHeight="1">
      <c r="A17" s="229" t="s">
        <v>80</v>
      </c>
      <c r="B17" s="364"/>
      <c r="C17" s="364"/>
      <c r="D17" s="364"/>
      <c r="E17" s="1117"/>
      <c r="F17" s="364"/>
      <c r="G17" s="365"/>
      <c r="H17" s="61"/>
      <c r="I17" s="61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</row>
    <row r="18" spans="1:53" ht="21" customHeight="1">
      <c r="A18" s="230" t="s">
        <v>81</v>
      </c>
      <c r="B18" s="364"/>
      <c r="C18" s="364"/>
      <c r="D18" s="364"/>
      <c r="E18" s="1117"/>
      <c r="F18" s="364"/>
      <c r="G18" s="365"/>
      <c r="H18" s="61"/>
      <c r="I18" s="61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</row>
    <row r="19" spans="1:53" ht="21" customHeight="1">
      <c r="A19" s="230" t="s">
        <v>82</v>
      </c>
      <c r="B19" s="364"/>
      <c r="C19" s="364"/>
      <c r="D19" s="364"/>
      <c r="E19" s="1117"/>
      <c r="F19" s="364"/>
      <c r="G19" s="365"/>
      <c r="H19" s="61"/>
      <c r="I19" s="61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</row>
    <row r="20" spans="1:53" ht="21" customHeight="1">
      <c r="A20" s="230" t="s">
        <v>83</v>
      </c>
      <c r="B20" s="364"/>
      <c r="C20" s="364"/>
      <c r="D20" s="364"/>
      <c r="E20" s="1117"/>
      <c r="F20" s="364"/>
      <c r="G20" s="365"/>
      <c r="H20" s="61"/>
      <c r="I20" s="61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</row>
    <row r="21" spans="1:53" ht="21" customHeight="1">
      <c r="A21" s="230" t="s">
        <v>84</v>
      </c>
      <c r="B21" s="364"/>
      <c r="C21" s="364"/>
      <c r="D21" s="364"/>
      <c r="E21" s="1117"/>
      <c r="F21" s="364"/>
      <c r="G21" s="365"/>
      <c r="H21" s="61"/>
      <c r="I21" s="61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</row>
    <row r="22" spans="1:53" ht="21" customHeight="1" thickBot="1">
      <c r="A22" s="228" t="s">
        <v>85</v>
      </c>
      <c r="B22" s="366"/>
      <c r="C22" s="366"/>
      <c r="D22" s="366"/>
      <c r="E22" s="1108"/>
      <c r="F22" s="366"/>
      <c r="G22" s="367"/>
      <c r="H22" s="61"/>
      <c r="I22" s="61"/>
    </row>
    <row r="23" spans="1:53" ht="15" thickBot="1">
      <c r="A23" s="63"/>
      <c r="B23" s="63"/>
      <c r="C23" s="63"/>
      <c r="D23" s="63"/>
      <c r="E23" s="63"/>
      <c r="F23" s="2"/>
      <c r="G23" s="2"/>
      <c r="H23" s="2"/>
    </row>
    <row r="24" spans="1:53" ht="24" thickBot="1">
      <c r="C24" s="787" t="str">
        <f>IF(A1=0,"",A1)</f>
        <v/>
      </c>
      <c r="D24" s="788"/>
      <c r="E24" s="788"/>
      <c r="F24" s="788"/>
      <c r="G24" s="788"/>
      <c r="H24" s="789"/>
      <c r="J24" s="797" t="str">
        <f>IF(A2=0,"",A2)</f>
        <v/>
      </c>
      <c r="K24" s="798"/>
      <c r="L24" s="798"/>
      <c r="M24" s="798"/>
      <c r="N24" s="798"/>
      <c r="O24" s="798"/>
      <c r="P24" s="799"/>
      <c r="R24" s="800" t="str">
        <f>IF(A3=0,"",A3)</f>
        <v/>
      </c>
      <c r="S24" s="801"/>
      <c r="T24" s="801"/>
      <c r="U24" s="801"/>
      <c r="V24" s="801"/>
      <c r="W24" s="801"/>
      <c r="X24" s="802"/>
      <c r="Z24" s="784" t="str">
        <f>IF(A4=0,"",A4)</f>
        <v/>
      </c>
      <c r="AA24" s="785"/>
      <c r="AB24" s="785"/>
      <c r="AC24" s="785"/>
      <c r="AD24" s="785"/>
      <c r="AE24" s="785"/>
      <c r="AF24" s="786"/>
      <c r="AH24" s="1118" t="str">
        <f>IF(A5=0,"",A5)</f>
        <v/>
      </c>
      <c r="AI24" s="1119"/>
      <c r="AJ24" s="1119"/>
      <c r="AK24" s="1119"/>
      <c r="AL24" s="1119"/>
      <c r="AM24" s="1119"/>
      <c r="AN24" s="1120"/>
      <c r="AP24" s="1133" t="str">
        <f>IF(A6=0,"",A6)</f>
        <v/>
      </c>
      <c r="AQ24" s="1134"/>
      <c r="AR24" s="1134"/>
      <c r="AS24" s="1134"/>
      <c r="AT24" s="1134"/>
      <c r="AU24" s="1134"/>
      <c r="AV24" s="1103"/>
    </row>
    <row r="25" spans="1:53" ht="120.75" thickBot="1">
      <c r="C25" s="219" t="s">
        <v>90</v>
      </c>
      <c r="D25" s="220" t="s">
        <v>91</v>
      </c>
      <c r="E25" s="220" t="s">
        <v>92</v>
      </c>
      <c r="F25" s="220" t="s">
        <v>93</v>
      </c>
      <c r="G25" s="220" t="s">
        <v>94</v>
      </c>
      <c r="H25" s="221" t="s">
        <v>95</v>
      </c>
      <c r="J25" s="222"/>
      <c r="K25" s="219" t="s">
        <v>90</v>
      </c>
      <c r="L25" s="220" t="s">
        <v>91</v>
      </c>
      <c r="M25" s="220" t="s">
        <v>92</v>
      </c>
      <c r="N25" s="220" t="s">
        <v>93</v>
      </c>
      <c r="O25" s="220" t="s">
        <v>94</v>
      </c>
      <c r="P25" s="221" t="s">
        <v>95</v>
      </c>
      <c r="R25" s="222"/>
      <c r="S25" s="219" t="s">
        <v>90</v>
      </c>
      <c r="T25" s="220" t="s">
        <v>91</v>
      </c>
      <c r="U25" s="220" t="s">
        <v>92</v>
      </c>
      <c r="V25" s="220" t="s">
        <v>93</v>
      </c>
      <c r="W25" s="220" t="s">
        <v>94</v>
      </c>
      <c r="X25" s="221" t="s">
        <v>95</v>
      </c>
      <c r="Z25" s="222"/>
      <c r="AA25" s="219" t="s">
        <v>90</v>
      </c>
      <c r="AB25" s="220" t="s">
        <v>91</v>
      </c>
      <c r="AC25" s="220" t="s">
        <v>92</v>
      </c>
      <c r="AD25" s="220" t="s">
        <v>93</v>
      </c>
      <c r="AE25" s="220" t="s">
        <v>94</v>
      </c>
      <c r="AF25" s="221" t="s">
        <v>95</v>
      </c>
      <c r="AH25" s="222"/>
      <c r="AI25" s="219" t="s">
        <v>90</v>
      </c>
      <c r="AJ25" s="220" t="s">
        <v>91</v>
      </c>
      <c r="AK25" s="220" t="s">
        <v>92</v>
      </c>
      <c r="AL25" s="220" t="s">
        <v>93</v>
      </c>
      <c r="AM25" s="220" t="s">
        <v>94</v>
      </c>
      <c r="AN25" s="221" t="s">
        <v>95</v>
      </c>
      <c r="AP25" s="222"/>
      <c r="AQ25" s="219" t="s">
        <v>90</v>
      </c>
      <c r="AR25" s="220" t="s">
        <v>91</v>
      </c>
      <c r="AS25" s="220" t="s">
        <v>92</v>
      </c>
      <c r="AT25" s="220" t="s">
        <v>93</v>
      </c>
      <c r="AU25" s="220" t="s">
        <v>94</v>
      </c>
      <c r="AV25" s="221" t="s">
        <v>95</v>
      </c>
    </row>
    <row r="26" spans="1:53" ht="48" customHeight="1">
      <c r="A26" s="793" t="s">
        <v>366</v>
      </c>
      <c r="B26" s="217" t="s">
        <v>86</v>
      </c>
      <c r="C26" s="388"/>
      <c r="D26" s="389"/>
      <c r="E26" s="389"/>
      <c r="F26" s="389"/>
      <c r="G26" s="389"/>
      <c r="H26" s="390"/>
      <c r="J26" s="223" t="s">
        <v>86</v>
      </c>
      <c r="K26" s="376"/>
      <c r="L26" s="377"/>
      <c r="M26" s="377"/>
      <c r="N26" s="377"/>
      <c r="O26" s="377"/>
      <c r="P26" s="378"/>
      <c r="R26" s="223" t="s">
        <v>86</v>
      </c>
      <c r="S26" s="400"/>
      <c r="T26" s="401"/>
      <c r="U26" s="401"/>
      <c r="V26" s="401"/>
      <c r="W26" s="401"/>
      <c r="X26" s="402"/>
      <c r="Z26" s="223" t="s">
        <v>86</v>
      </c>
      <c r="AA26" s="412"/>
      <c r="AB26" s="413"/>
      <c r="AC26" s="413"/>
      <c r="AD26" s="413"/>
      <c r="AE26" s="413"/>
      <c r="AF26" s="414"/>
      <c r="AH26" s="223" t="s">
        <v>86</v>
      </c>
      <c r="AI26" s="1121"/>
      <c r="AJ26" s="1122"/>
      <c r="AK26" s="1122"/>
      <c r="AL26" s="1122"/>
      <c r="AM26" s="1122"/>
      <c r="AN26" s="1123"/>
      <c r="AP26" s="223" t="s">
        <v>86</v>
      </c>
      <c r="AQ26" s="1135"/>
      <c r="AR26" s="1136"/>
      <c r="AS26" s="1136"/>
      <c r="AT26" s="1136"/>
      <c r="AU26" s="1136"/>
      <c r="AV26" s="1137"/>
    </row>
    <row r="27" spans="1:53" ht="48" customHeight="1">
      <c r="A27" s="794"/>
      <c r="B27" s="218" t="s">
        <v>87</v>
      </c>
      <c r="C27" s="391"/>
      <c r="D27" s="392"/>
      <c r="E27" s="392"/>
      <c r="F27" s="392"/>
      <c r="G27" s="392"/>
      <c r="H27" s="393"/>
      <c r="J27" s="224" t="s">
        <v>87</v>
      </c>
      <c r="K27" s="379"/>
      <c r="L27" s="380"/>
      <c r="M27" s="380"/>
      <c r="N27" s="380"/>
      <c r="O27" s="380"/>
      <c r="P27" s="381"/>
      <c r="R27" s="224" t="s">
        <v>87</v>
      </c>
      <c r="S27" s="403"/>
      <c r="T27" s="404"/>
      <c r="U27" s="404"/>
      <c r="V27" s="404"/>
      <c r="W27" s="404"/>
      <c r="X27" s="405"/>
      <c r="Z27" s="224" t="s">
        <v>87</v>
      </c>
      <c r="AA27" s="415"/>
      <c r="AB27" s="416"/>
      <c r="AC27" s="416"/>
      <c r="AD27" s="416"/>
      <c r="AE27" s="416"/>
      <c r="AF27" s="417"/>
      <c r="AH27" s="224" t="s">
        <v>87</v>
      </c>
      <c r="AI27" s="1124"/>
      <c r="AJ27" s="1125"/>
      <c r="AK27" s="1125"/>
      <c r="AL27" s="1125"/>
      <c r="AM27" s="1125"/>
      <c r="AN27" s="1126"/>
      <c r="AP27" s="224" t="s">
        <v>87</v>
      </c>
      <c r="AQ27" s="1138"/>
      <c r="AR27" s="1139"/>
      <c r="AS27" s="1139"/>
      <c r="AT27" s="1139"/>
      <c r="AU27" s="1139"/>
      <c r="AV27" s="1140"/>
    </row>
    <row r="28" spans="1:53" ht="48" customHeight="1">
      <c r="A28" s="794"/>
      <c r="B28" s="218" t="s">
        <v>57</v>
      </c>
      <c r="C28" s="391"/>
      <c r="D28" s="392"/>
      <c r="E28" s="392"/>
      <c r="F28" s="392"/>
      <c r="G28" s="392"/>
      <c r="H28" s="393"/>
      <c r="J28" s="224" t="s">
        <v>57</v>
      </c>
      <c r="K28" s="379"/>
      <c r="L28" s="380"/>
      <c r="M28" s="380"/>
      <c r="N28" s="380"/>
      <c r="O28" s="380"/>
      <c r="P28" s="381"/>
      <c r="R28" s="224" t="s">
        <v>57</v>
      </c>
      <c r="S28" s="403"/>
      <c r="T28" s="404"/>
      <c r="U28" s="404"/>
      <c r="V28" s="404"/>
      <c r="W28" s="404"/>
      <c r="X28" s="405"/>
      <c r="Z28" s="224" t="s">
        <v>57</v>
      </c>
      <c r="AA28" s="415"/>
      <c r="AB28" s="416"/>
      <c r="AC28" s="416"/>
      <c r="AD28" s="416"/>
      <c r="AE28" s="416"/>
      <c r="AF28" s="417"/>
      <c r="AH28" s="224" t="s">
        <v>57</v>
      </c>
      <c r="AI28" s="1124"/>
      <c r="AJ28" s="1125"/>
      <c r="AK28" s="1125"/>
      <c r="AL28" s="1125"/>
      <c r="AM28" s="1125"/>
      <c r="AN28" s="1126"/>
      <c r="AP28" s="224" t="s">
        <v>57</v>
      </c>
      <c r="AQ28" s="1138"/>
      <c r="AR28" s="1139"/>
      <c r="AS28" s="1139"/>
      <c r="AT28" s="1139"/>
      <c r="AU28" s="1139"/>
      <c r="AV28" s="1140"/>
    </row>
    <row r="29" spans="1:53" ht="48" customHeight="1">
      <c r="A29" s="794"/>
      <c r="B29" s="368"/>
      <c r="C29" s="391"/>
      <c r="D29" s="392"/>
      <c r="E29" s="392"/>
      <c r="F29" s="392"/>
      <c r="G29" s="392"/>
      <c r="H29" s="393"/>
      <c r="J29" s="371"/>
      <c r="K29" s="379"/>
      <c r="L29" s="380"/>
      <c r="M29" s="380"/>
      <c r="N29" s="380"/>
      <c r="O29" s="380"/>
      <c r="P29" s="381"/>
      <c r="R29" s="371"/>
      <c r="S29" s="403"/>
      <c r="T29" s="404"/>
      <c r="U29" s="404"/>
      <c r="V29" s="404"/>
      <c r="W29" s="404"/>
      <c r="X29" s="405"/>
      <c r="Z29" s="371"/>
      <c r="AA29" s="415"/>
      <c r="AB29" s="416"/>
      <c r="AC29" s="416"/>
      <c r="AD29" s="416"/>
      <c r="AE29" s="416"/>
      <c r="AF29" s="417"/>
      <c r="AH29" s="371"/>
      <c r="AI29" s="1124"/>
      <c r="AJ29" s="1125"/>
      <c r="AK29" s="1125"/>
      <c r="AL29" s="1125"/>
      <c r="AM29" s="1125"/>
      <c r="AN29" s="1126"/>
      <c r="AP29" s="371"/>
      <c r="AQ29" s="1138"/>
      <c r="AR29" s="1139"/>
      <c r="AS29" s="1139"/>
      <c r="AT29" s="1139"/>
      <c r="AU29" s="1139"/>
      <c r="AV29" s="1140"/>
    </row>
    <row r="30" spans="1:53" ht="48" customHeight="1" thickBot="1">
      <c r="A30" s="795"/>
      <c r="B30" s="369"/>
      <c r="C30" s="394"/>
      <c r="D30" s="395"/>
      <c r="E30" s="395"/>
      <c r="F30" s="395"/>
      <c r="G30" s="395"/>
      <c r="H30" s="396"/>
      <c r="J30" s="373"/>
      <c r="K30" s="382"/>
      <c r="L30" s="383"/>
      <c r="M30" s="383"/>
      <c r="N30" s="383"/>
      <c r="O30" s="383"/>
      <c r="P30" s="384"/>
      <c r="R30" s="373"/>
      <c r="S30" s="406"/>
      <c r="T30" s="407"/>
      <c r="U30" s="407"/>
      <c r="V30" s="407"/>
      <c r="W30" s="407"/>
      <c r="X30" s="408"/>
      <c r="Z30" s="373"/>
      <c r="AA30" s="418"/>
      <c r="AB30" s="419"/>
      <c r="AC30" s="419"/>
      <c r="AD30" s="419"/>
      <c r="AE30" s="419"/>
      <c r="AF30" s="420"/>
      <c r="AH30" s="373"/>
      <c r="AI30" s="1127"/>
      <c r="AJ30" s="1128"/>
      <c r="AK30" s="1128"/>
      <c r="AL30" s="1128"/>
      <c r="AM30" s="1128"/>
      <c r="AN30" s="1129"/>
      <c r="AP30" s="373"/>
      <c r="AQ30" s="1141"/>
      <c r="AR30" s="1142"/>
      <c r="AS30" s="1142"/>
      <c r="AT30" s="1142"/>
      <c r="AU30" s="1142"/>
      <c r="AV30" s="1143"/>
    </row>
    <row r="31" spans="1:53" ht="48" customHeight="1">
      <c r="A31" s="793" t="s">
        <v>367</v>
      </c>
      <c r="B31" s="217" t="s">
        <v>88</v>
      </c>
      <c r="C31" s="388"/>
      <c r="D31" s="389"/>
      <c r="E31" s="389"/>
      <c r="F31" s="389"/>
      <c r="G31" s="389"/>
      <c r="H31" s="390"/>
      <c r="J31" s="223" t="s">
        <v>88</v>
      </c>
      <c r="K31" s="376"/>
      <c r="L31" s="377"/>
      <c r="M31" s="377"/>
      <c r="N31" s="377"/>
      <c r="O31" s="377"/>
      <c r="P31" s="378"/>
      <c r="R31" s="223" t="s">
        <v>88</v>
      </c>
      <c r="S31" s="400"/>
      <c r="T31" s="401"/>
      <c r="U31" s="401"/>
      <c r="V31" s="401"/>
      <c r="W31" s="401"/>
      <c r="X31" s="402"/>
      <c r="Z31" s="223" t="s">
        <v>88</v>
      </c>
      <c r="AA31" s="412"/>
      <c r="AB31" s="413"/>
      <c r="AC31" s="413"/>
      <c r="AD31" s="413"/>
      <c r="AE31" s="413"/>
      <c r="AF31" s="414"/>
      <c r="AH31" s="223" t="s">
        <v>88</v>
      </c>
      <c r="AI31" s="1121"/>
      <c r="AJ31" s="1122"/>
      <c r="AK31" s="1122"/>
      <c r="AL31" s="1122"/>
      <c r="AM31" s="1122"/>
      <c r="AN31" s="1123"/>
      <c r="AP31" s="223" t="s">
        <v>88</v>
      </c>
      <c r="AQ31" s="1135"/>
      <c r="AR31" s="1136"/>
      <c r="AS31" s="1136"/>
      <c r="AT31" s="1136"/>
      <c r="AU31" s="1136"/>
      <c r="AV31" s="1137"/>
    </row>
    <row r="32" spans="1:53" ht="48" customHeight="1">
      <c r="A32" s="794"/>
      <c r="B32" s="218" t="s">
        <v>89</v>
      </c>
      <c r="C32" s="391"/>
      <c r="D32" s="392"/>
      <c r="E32" s="392"/>
      <c r="F32" s="392"/>
      <c r="G32" s="392"/>
      <c r="H32" s="393"/>
      <c r="J32" s="224" t="s">
        <v>89</v>
      </c>
      <c r="K32" s="379"/>
      <c r="L32" s="380"/>
      <c r="M32" s="380"/>
      <c r="N32" s="380"/>
      <c r="O32" s="380"/>
      <c r="P32" s="381"/>
      <c r="R32" s="224" t="s">
        <v>89</v>
      </c>
      <c r="S32" s="403"/>
      <c r="T32" s="404"/>
      <c r="U32" s="404"/>
      <c r="V32" s="404"/>
      <c r="W32" s="404"/>
      <c r="X32" s="405"/>
      <c r="Z32" s="224" t="s">
        <v>89</v>
      </c>
      <c r="AA32" s="415"/>
      <c r="AB32" s="416"/>
      <c r="AC32" s="416"/>
      <c r="AD32" s="416"/>
      <c r="AE32" s="416"/>
      <c r="AF32" s="417"/>
      <c r="AH32" s="224" t="s">
        <v>89</v>
      </c>
      <c r="AI32" s="1124"/>
      <c r="AJ32" s="1125"/>
      <c r="AK32" s="1125"/>
      <c r="AL32" s="1125"/>
      <c r="AM32" s="1125"/>
      <c r="AN32" s="1126"/>
      <c r="AP32" s="224" t="s">
        <v>89</v>
      </c>
      <c r="AQ32" s="1138"/>
      <c r="AR32" s="1139"/>
      <c r="AS32" s="1139"/>
      <c r="AT32" s="1139"/>
      <c r="AU32" s="1139"/>
      <c r="AV32" s="1140"/>
    </row>
    <row r="33" spans="1:48" ht="48" customHeight="1">
      <c r="A33" s="794"/>
      <c r="B33" s="368"/>
      <c r="C33" s="391"/>
      <c r="D33" s="392"/>
      <c r="E33" s="392"/>
      <c r="F33" s="392"/>
      <c r="G33" s="392"/>
      <c r="H33" s="393"/>
      <c r="J33" s="371"/>
      <c r="K33" s="379"/>
      <c r="L33" s="380"/>
      <c r="M33" s="380"/>
      <c r="N33" s="380"/>
      <c r="O33" s="380"/>
      <c r="P33" s="381"/>
      <c r="R33" s="371"/>
      <c r="S33" s="403"/>
      <c r="T33" s="404"/>
      <c r="U33" s="404"/>
      <c r="V33" s="404"/>
      <c r="W33" s="404"/>
      <c r="X33" s="405"/>
      <c r="Z33" s="371"/>
      <c r="AA33" s="415"/>
      <c r="AB33" s="416"/>
      <c r="AC33" s="416"/>
      <c r="AD33" s="416"/>
      <c r="AE33" s="416"/>
      <c r="AF33" s="417"/>
      <c r="AH33" s="371"/>
      <c r="AI33" s="1124"/>
      <c r="AJ33" s="1125"/>
      <c r="AK33" s="1125"/>
      <c r="AL33" s="1125"/>
      <c r="AM33" s="1125"/>
      <c r="AN33" s="1126"/>
      <c r="AP33" s="371"/>
      <c r="AQ33" s="1138"/>
      <c r="AR33" s="1139"/>
      <c r="AS33" s="1139"/>
      <c r="AT33" s="1139"/>
      <c r="AU33" s="1139"/>
      <c r="AV33" s="1140"/>
    </row>
    <row r="34" spans="1:48" ht="48" customHeight="1">
      <c r="A34" s="794"/>
      <c r="B34" s="368"/>
      <c r="C34" s="391"/>
      <c r="D34" s="392"/>
      <c r="E34" s="392"/>
      <c r="F34" s="392"/>
      <c r="G34" s="392"/>
      <c r="H34" s="393"/>
      <c r="J34" s="371"/>
      <c r="K34" s="379"/>
      <c r="L34" s="380"/>
      <c r="M34" s="380"/>
      <c r="N34" s="380"/>
      <c r="O34" s="380"/>
      <c r="P34" s="381"/>
      <c r="R34" s="371"/>
      <c r="S34" s="403"/>
      <c r="T34" s="404"/>
      <c r="U34" s="404"/>
      <c r="V34" s="404"/>
      <c r="W34" s="404"/>
      <c r="X34" s="405"/>
      <c r="Z34" s="371"/>
      <c r="AA34" s="415"/>
      <c r="AB34" s="416"/>
      <c r="AC34" s="416"/>
      <c r="AD34" s="416"/>
      <c r="AE34" s="416"/>
      <c r="AF34" s="417"/>
      <c r="AH34" s="371"/>
      <c r="AI34" s="1124"/>
      <c r="AJ34" s="1125"/>
      <c r="AK34" s="1125"/>
      <c r="AL34" s="1125"/>
      <c r="AM34" s="1125"/>
      <c r="AN34" s="1126"/>
      <c r="AP34" s="371"/>
      <c r="AQ34" s="1138"/>
      <c r="AR34" s="1139"/>
      <c r="AS34" s="1139"/>
      <c r="AT34" s="1139"/>
      <c r="AU34" s="1139"/>
      <c r="AV34" s="1140"/>
    </row>
    <row r="35" spans="1:48" ht="48" customHeight="1" thickBot="1">
      <c r="A35" s="796"/>
      <c r="B35" s="370"/>
      <c r="C35" s="397"/>
      <c r="D35" s="398"/>
      <c r="E35" s="398"/>
      <c r="F35" s="398"/>
      <c r="G35" s="398"/>
      <c r="H35" s="399"/>
      <c r="J35" s="372"/>
      <c r="K35" s="385"/>
      <c r="L35" s="386"/>
      <c r="M35" s="386"/>
      <c r="N35" s="386"/>
      <c r="O35" s="386"/>
      <c r="P35" s="387"/>
      <c r="R35" s="372"/>
      <c r="S35" s="409"/>
      <c r="T35" s="410"/>
      <c r="U35" s="410"/>
      <c r="V35" s="410"/>
      <c r="W35" s="410"/>
      <c r="X35" s="411"/>
      <c r="Z35" s="372"/>
      <c r="AA35" s="421"/>
      <c r="AB35" s="422"/>
      <c r="AC35" s="422"/>
      <c r="AD35" s="422"/>
      <c r="AE35" s="422"/>
      <c r="AF35" s="423"/>
      <c r="AH35" s="372"/>
      <c r="AI35" s="1130"/>
      <c r="AJ35" s="1131"/>
      <c r="AK35" s="1131"/>
      <c r="AL35" s="1131"/>
      <c r="AM35" s="1131"/>
      <c r="AN35" s="1132"/>
      <c r="AP35" s="372"/>
      <c r="AQ35" s="1144"/>
      <c r="AR35" s="1145"/>
      <c r="AS35" s="1145"/>
      <c r="AT35" s="1145"/>
      <c r="AU35" s="1145"/>
      <c r="AV35" s="1146"/>
    </row>
    <row r="36" spans="1:48">
      <c r="A36" s="63"/>
      <c r="B36" s="63"/>
      <c r="C36" s="63"/>
      <c r="D36" s="63"/>
      <c r="E36" s="63"/>
      <c r="F36" s="63"/>
      <c r="G36" s="63"/>
      <c r="H36" s="63"/>
    </row>
    <row r="37" spans="1:48" ht="15" thickBot="1">
      <c r="A37" s="63"/>
      <c r="B37" s="63"/>
      <c r="C37" s="63"/>
      <c r="D37" s="63"/>
      <c r="E37" s="63"/>
      <c r="F37" s="63"/>
      <c r="G37" s="63"/>
      <c r="H37" s="63"/>
    </row>
    <row r="38" spans="1:48" ht="15.75" thickBot="1">
      <c r="A38" s="790" t="s">
        <v>96</v>
      </c>
      <c r="B38" s="791"/>
      <c r="C38" s="791"/>
      <c r="D38" s="791"/>
      <c r="E38" s="791"/>
      <c r="F38" s="791"/>
      <c r="G38" s="792"/>
      <c r="H38" s="2"/>
    </row>
    <row r="39" spans="1:48" ht="15.75" thickBot="1">
      <c r="A39" s="68"/>
      <c r="B39" s="225" t="str">
        <f>B11</f>
        <v/>
      </c>
      <c r="C39" s="67" t="str">
        <f>C11</f>
        <v/>
      </c>
      <c r="D39" s="226" t="str">
        <f>D11</f>
        <v/>
      </c>
      <c r="E39" s="1147" t="str">
        <f>E11</f>
        <v/>
      </c>
      <c r="F39" s="1104" t="str">
        <f>F11</f>
        <v/>
      </c>
      <c r="G39" s="1105" t="str">
        <f t="shared" ref="F39:G39" si="1">G11</f>
        <v/>
      </c>
      <c r="H39" s="2"/>
    </row>
    <row r="40" spans="1:48" ht="15">
      <c r="A40" s="66" t="s">
        <v>218</v>
      </c>
      <c r="B40" s="364"/>
      <c r="C40" s="364"/>
      <c r="D40" s="364"/>
      <c r="E40" s="1117"/>
      <c r="F40" s="364"/>
      <c r="G40" s="1148"/>
      <c r="H40" s="2"/>
      <c r="J40" s="2"/>
    </row>
    <row r="41" spans="1:48" ht="15">
      <c r="A41" s="66" t="s">
        <v>219</v>
      </c>
      <c r="B41" s="364"/>
      <c r="C41" s="364"/>
      <c r="D41" s="364"/>
      <c r="E41" s="1117"/>
      <c r="F41" s="364"/>
      <c r="G41" s="1148"/>
      <c r="H41" s="2"/>
      <c r="J41" s="2"/>
    </row>
    <row r="42" spans="1:48" ht="15">
      <c r="A42" s="66" t="s">
        <v>220</v>
      </c>
      <c r="B42" s="364"/>
      <c r="C42" s="364"/>
      <c r="D42" s="364"/>
      <c r="E42" s="1117"/>
      <c r="F42" s="364"/>
      <c r="G42" s="1148"/>
      <c r="H42" s="2"/>
    </row>
    <row r="43" spans="1:48" ht="15">
      <c r="A43" s="66" t="s">
        <v>221</v>
      </c>
      <c r="B43" s="364"/>
      <c r="C43" s="364"/>
      <c r="D43" s="364"/>
      <c r="E43" s="1117"/>
      <c r="F43" s="364"/>
      <c r="G43" s="1148"/>
      <c r="H43" s="2"/>
    </row>
    <row r="44" spans="1:48" ht="15">
      <c r="A44" s="66" t="s">
        <v>222</v>
      </c>
      <c r="B44" s="364"/>
      <c r="C44" s="364"/>
      <c r="D44" s="364"/>
      <c r="E44" s="1117"/>
      <c r="F44" s="364"/>
      <c r="G44" s="1148"/>
      <c r="H44" s="2"/>
    </row>
    <row r="45" spans="1:48" ht="15">
      <c r="A45" s="66" t="s">
        <v>223</v>
      </c>
      <c r="B45" s="364"/>
      <c r="C45" s="364"/>
      <c r="D45" s="364"/>
      <c r="E45" s="1117"/>
      <c r="F45" s="364"/>
      <c r="G45" s="1148"/>
      <c r="H45" s="2"/>
    </row>
    <row r="46" spans="1:48" ht="15">
      <c r="A46" s="66" t="s">
        <v>99</v>
      </c>
      <c r="B46" s="364"/>
      <c r="C46" s="364"/>
      <c r="D46" s="364"/>
      <c r="E46" s="1117"/>
      <c r="F46" s="364"/>
      <c r="G46" s="1148"/>
      <c r="H46" s="2"/>
    </row>
    <row r="47" spans="1:48" s="60" customFormat="1" ht="15">
      <c r="A47" s="66" t="s">
        <v>98</v>
      </c>
      <c r="B47" s="364"/>
      <c r="C47" s="364"/>
      <c r="D47" s="364"/>
      <c r="E47" s="1117"/>
      <c r="F47" s="364"/>
      <c r="G47" s="1148"/>
      <c r="H47" s="59"/>
      <c r="I47" s="59"/>
    </row>
    <row r="48" spans="1:48" ht="15.75" thickBot="1">
      <c r="A48" s="65" t="s">
        <v>224</v>
      </c>
      <c r="B48" s="366"/>
      <c r="C48" s="366"/>
      <c r="D48" s="366"/>
      <c r="E48" s="1108"/>
      <c r="F48" s="366"/>
      <c r="G48" s="1149"/>
      <c r="H48" s="2"/>
    </row>
    <row r="49" spans="1:9">
      <c r="A49" s="63"/>
      <c r="B49" s="63"/>
      <c r="C49" s="63"/>
      <c r="D49" s="63"/>
      <c r="E49" s="63"/>
      <c r="F49" s="63"/>
      <c r="G49" s="63"/>
      <c r="H49" s="63"/>
    </row>
    <row r="50" spans="1:9" ht="15">
      <c r="I50" s="5"/>
    </row>
    <row r="51" spans="1:9">
      <c r="I51" s="7"/>
    </row>
    <row r="52" spans="1:9" ht="15" thickBot="1">
      <c r="I52" s="7"/>
    </row>
    <row r="53" spans="1:9" ht="31.5" customHeight="1">
      <c r="A53" s="750" t="s">
        <v>20</v>
      </c>
      <c r="B53" s="751"/>
      <c r="C53" s="751"/>
      <c r="D53" s="751"/>
      <c r="E53" s="751"/>
      <c r="F53" s="751"/>
      <c r="G53" s="751"/>
      <c r="H53" s="752"/>
      <c r="I53" s="7"/>
    </row>
    <row r="54" spans="1:9" ht="31.5" customHeight="1">
      <c r="A54" s="231" t="s">
        <v>21</v>
      </c>
      <c r="B54" s="753"/>
      <c r="C54" s="754"/>
      <c r="D54" s="754"/>
      <c r="E54" s="754"/>
      <c r="F54" s="754"/>
      <c r="G54" s="754"/>
      <c r="H54" s="755"/>
      <c r="I54" s="7"/>
    </row>
    <row r="55" spans="1:9" ht="31.5" customHeight="1">
      <c r="A55" s="232" t="s">
        <v>22</v>
      </c>
      <c r="B55" s="744"/>
      <c r="C55" s="745"/>
      <c r="D55" s="745"/>
      <c r="E55" s="745"/>
      <c r="F55" s="745"/>
      <c r="G55" s="745"/>
      <c r="H55" s="746"/>
      <c r="I55" s="7"/>
    </row>
    <row r="56" spans="1:9" ht="31.5" customHeight="1">
      <c r="A56" s="232" t="s">
        <v>23</v>
      </c>
      <c r="B56" s="744"/>
      <c r="C56" s="745"/>
      <c r="D56" s="745"/>
      <c r="E56" s="745"/>
      <c r="F56" s="745"/>
      <c r="G56" s="745"/>
      <c r="H56" s="746"/>
    </row>
    <row r="57" spans="1:9" ht="31.5" customHeight="1">
      <c r="A57" s="232" t="s">
        <v>24</v>
      </c>
      <c r="B57" s="744"/>
      <c r="C57" s="745"/>
      <c r="D57" s="745"/>
      <c r="E57" s="745"/>
      <c r="F57" s="745"/>
      <c r="G57" s="745"/>
      <c r="H57" s="746"/>
    </row>
    <row r="58" spans="1:9" ht="31.5" customHeight="1" thickBot="1">
      <c r="A58" s="233" t="s">
        <v>18</v>
      </c>
      <c r="B58" s="747"/>
      <c r="C58" s="748"/>
      <c r="D58" s="748"/>
      <c r="E58" s="748"/>
      <c r="F58" s="748"/>
      <c r="G58" s="748"/>
      <c r="H58" s="749"/>
    </row>
    <row r="59" spans="1:9">
      <c r="A59" s="88"/>
      <c r="B59" s="234"/>
      <c r="C59" s="234"/>
      <c r="D59" s="234"/>
      <c r="E59" s="234"/>
      <c r="F59" s="234"/>
      <c r="G59" s="234"/>
      <c r="H59" s="234"/>
    </row>
  </sheetData>
  <sheetProtection algorithmName="SHA-512" hashValue="PO8vvwbM59hXVQRhpmQv2WIxgsDIihMtWrfomgJZu/6sfDQ2+ECYeOUfa2/BClwciaBNyzqcq44+PlM4ijgYVQ==" saltValue="dGNYCG6MA3TMYoS4kJrdcQ==" spinCount="100000" sheet="1" formatCells="0" formatColumns="0" formatRows="0" autoFilter="0" pivotTables="0"/>
  <mergeCells count="18">
    <mergeCell ref="AH24:AN24"/>
    <mergeCell ref="AP24:AV24"/>
    <mergeCell ref="A38:G38"/>
    <mergeCell ref="D1:E1"/>
    <mergeCell ref="B57:H57"/>
    <mergeCell ref="B54:H54"/>
    <mergeCell ref="B55:H55"/>
    <mergeCell ref="B56:H56"/>
    <mergeCell ref="A10:G10"/>
    <mergeCell ref="A15:G15"/>
    <mergeCell ref="B58:H58"/>
    <mergeCell ref="Z24:AF24"/>
    <mergeCell ref="C24:H24"/>
    <mergeCell ref="A53:H53"/>
    <mergeCell ref="A26:A30"/>
    <mergeCell ref="A31:A35"/>
    <mergeCell ref="J24:P24"/>
    <mergeCell ref="R24:X24"/>
  </mergeCells>
  <pageMargins left="0.7" right="0.7" top="0.75" bottom="0.75" header="0" footer="0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S90"/>
  <sheetViews>
    <sheetView rightToLeft="1"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defaultColWidth="12.625" defaultRowHeight="14.25"/>
  <cols>
    <col min="1" max="1" width="39.625" style="63" customWidth="1"/>
    <col min="2" max="7" width="16.75" style="63" customWidth="1"/>
    <col min="8" max="8" width="16.75" style="71" customWidth="1"/>
    <col min="9" max="13" width="16.75" style="63" customWidth="1"/>
    <col min="14" max="19" width="19.75" style="63" customWidth="1"/>
    <col min="20" max="16384" width="12.625" style="63"/>
  </cols>
  <sheetData>
    <row r="1" spans="1:19" ht="19.5" thickTop="1" thickBot="1">
      <c r="A1" s="1165" t="str">
        <f>IF('שער כניסה'!C15="","",'שער כניסה'!C15)</f>
        <v/>
      </c>
      <c r="C1" s="70" t="s">
        <v>230</v>
      </c>
      <c r="D1" s="672">
        <f>'שער כניסה'!C8</f>
        <v>0</v>
      </c>
      <c r="E1" s="672"/>
      <c r="F1" s="17" t="s">
        <v>251</v>
      </c>
      <c r="G1" s="17">
        <f>'שער כניסה'!C9</f>
        <v>0</v>
      </c>
      <c r="H1" s="17" t="s">
        <v>252</v>
      </c>
      <c r="I1" s="16">
        <f>'שער כניסה'!C10</f>
        <v>0</v>
      </c>
    </row>
    <row r="2" spans="1:19" ht="15.75" thickTop="1">
      <c r="A2" s="1166" t="str">
        <f>IF('שער כניסה'!D15="","",'שער כניסה'!D15)</f>
        <v/>
      </c>
      <c r="H2" s="63"/>
      <c r="I2" s="71"/>
    </row>
    <row r="3" spans="1:19" ht="15">
      <c r="A3" s="1167" t="str">
        <f>IF('שער כניסה'!E15="","",'שער כניסה'!E15)</f>
        <v/>
      </c>
      <c r="H3" s="63"/>
      <c r="I3" s="71"/>
    </row>
    <row r="4" spans="1:19" ht="15">
      <c r="A4" s="1168" t="str">
        <f>IF('שער כניסה'!F15="","",'שער כניסה'!F15)</f>
        <v/>
      </c>
      <c r="H4" s="63"/>
      <c r="I4" s="71"/>
    </row>
    <row r="5" spans="1:19" ht="15">
      <c r="A5" s="1043" t="str">
        <f>IF('שער כניסה'!G15="","",'שער כניסה'!G15)</f>
        <v/>
      </c>
      <c r="H5" s="63"/>
      <c r="I5" s="71"/>
    </row>
    <row r="6" spans="1:19" ht="15.75" thickBot="1">
      <c r="A6" s="1044" t="str">
        <f>IF('שער כניסה'!H15="","",'שער כניסה'!H15)</f>
        <v/>
      </c>
      <c r="H6" s="63"/>
      <c r="I6" s="71"/>
    </row>
    <row r="7" spans="1:19" ht="15" thickBot="1">
      <c r="A7" s="72"/>
      <c r="L7" s="71"/>
    </row>
    <row r="8" spans="1:19" ht="32.25" customHeight="1" thickBot="1">
      <c r="B8" s="872" t="str">
        <f>IF(A1=0,"",A1)</f>
        <v/>
      </c>
      <c r="C8" s="872"/>
      <c r="D8" s="872"/>
      <c r="E8" s="873" t="str">
        <f>IF(A2=0,"",A2)</f>
        <v/>
      </c>
      <c r="F8" s="873"/>
      <c r="G8" s="873"/>
      <c r="H8" s="874" t="str">
        <f>IF(A3=0,"",A3)</f>
        <v/>
      </c>
      <c r="I8" s="874"/>
      <c r="J8" s="874"/>
      <c r="K8" s="786" t="str">
        <f>IF(A4=0,"",A4)</f>
        <v/>
      </c>
      <c r="L8" s="875"/>
      <c r="M8" s="875"/>
      <c r="N8" s="1069" t="str">
        <f>IF(A5=0,"",A5)</f>
        <v/>
      </c>
      <c r="O8" s="1069"/>
      <c r="P8" s="1069"/>
      <c r="Q8" s="1103" t="str">
        <f>IF(A6=0,"",A6)</f>
        <v/>
      </c>
      <c r="R8" s="1070"/>
      <c r="S8" s="1070"/>
    </row>
    <row r="9" spans="1:19" ht="75.75" thickBot="1">
      <c r="B9" s="235" t="s">
        <v>368</v>
      </c>
      <c r="C9" s="236" t="s">
        <v>370</v>
      </c>
      <c r="D9" s="237" t="s">
        <v>369</v>
      </c>
      <c r="E9" s="235" t="s">
        <v>368</v>
      </c>
      <c r="F9" s="236" t="s">
        <v>370</v>
      </c>
      <c r="G9" s="237" t="s">
        <v>369</v>
      </c>
      <c r="H9" s="235" t="s">
        <v>368</v>
      </c>
      <c r="I9" s="236" t="s">
        <v>370</v>
      </c>
      <c r="J9" s="237" t="s">
        <v>369</v>
      </c>
      <c r="K9" s="238" t="s">
        <v>368</v>
      </c>
      <c r="L9" s="236" t="s">
        <v>370</v>
      </c>
      <c r="M9" s="237" t="s">
        <v>369</v>
      </c>
      <c r="N9" s="235" t="s">
        <v>368</v>
      </c>
      <c r="O9" s="236" t="s">
        <v>370</v>
      </c>
      <c r="P9" s="237" t="s">
        <v>369</v>
      </c>
      <c r="Q9" s="238" t="s">
        <v>368</v>
      </c>
      <c r="R9" s="236" t="s">
        <v>370</v>
      </c>
      <c r="S9" s="237" t="s">
        <v>369</v>
      </c>
    </row>
    <row r="10" spans="1:19" ht="36.75" customHeight="1">
      <c r="A10" s="869" t="s">
        <v>347</v>
      </c>
      <c r="B10" s="457"/>
      <c r="C10" s="425"/>
      <c r="D10" s="426"/>
      <c r="E10" s="458"/>
      <c r="F10" s="425"/>
      <c r="G10" s="426"/>
      <c r="H10" s="458"/>
      <c r="I10" s="425"/>
      <c r="J10" s="426"/>
      <c r="K10" s="459"/>
      <c r="L10" s="425"/>
      <c r="M10" s="426"/>
      <c r="N10" s="458"/>
      <c r="O10" s="425"/>
      <c r="P10" s="426"/>
      <c r="Q10" s="459"/>
      <c r="R10" s="425"/>
      <c r="S10" s="426"/>
    </row>
    <row r="11" spans="1:19" ht="36.75" customHeight="1">
      <c r="A11" s="870"/>
      <c r="B11" s="460"/>
      <c r="C11" s="430"/>
      <c r="D11" s="431"/>
      <c r="E11" s="461"/>
      <c r="F11" s="430"/>
      <c r="G11" s="431"/>
      <c r="H11" s="461"/>
      <c r="I11" s="430"/>
      <c r="J11" s="431"/>
      <c r="K11" s="462"/>
      <c r="L11" s="430"/>
      <c r="M11" s="431"/>
      <c r="N11" s="461"/>
      <c r="O11" s="430"/>
      <c r="P11" s="431"/>
      <c r="Q11" s="462"/>
      <c r="R11" s="430"/>
      <c r="S11" s="431"/>
    </row>
    <row r="12" spans="1:19" ht="36.75" customHeight="1">
      <c r="A12" s="870"/>
      <c r="B12" s="460"/>
      <c r="C12" s="430"/>
      <c r="D12" s="431"/>
      <c r="E12" s="461"/>
      <c r="F12" s="430"/>
      <c r="G12" s="431"/>
      <c r="H12" s="461"/>
      <c r="I12" s="430"/>
      <c r="J12" s="431"/>
      <c r="K12" s="462"/>
      <c r="L12" s="430"/>
      <c r="M12" s="431"/>
      <c r="N12" s="461"/>
      <c r="O12" s="430"/>
      <c r="P12" s="431"/>
      <c r="Q12" s="462"/>
      <c r="R12" s="430"/>
      <c r="S12" s="431"/>
    </row>
    <row r="13" spans="1:19" ht="36.75" customHeight="1">
      <c r="A13" s="870"/>
      <c r="B13" s="460"/>
      <c r="C13" s="430"/>
      <c r="D13" s="431"/>
      <c r="E13" s="461"/>
      <c r="F13" s="430"/>
      <c r="G13" s="431"/>
      <c r="H13" s="461"/>
      <c r="I13" s="430"/>
      <c r="J13" s="431"/>
      <c r="K13" s="462"/>
      <c r="L13" s="430"/>
      <c r="M13" s="431"/>
      <c r="N13" s="461"/>
      <c r="O13" s="430"/>
      <c r="P13" s="431"/>
      <c r="Q13" s="462"/>
      <c r="R13" s="430"/>
      <c r="S13" s="431"/>
    </row>
    <row r="14" spans="1:19" ht="36.75" customHeight="1" thickBot="1">
      <c r="A14" s="871"/>
      <c r="B14" s="463"/>
      <c r="C14" s="435"/>
      <c r="D14" s="436"/>
      <c r="E14" s="464"/>
      <c r="F14" s="435"/>
      <c r="G14" s="436"/>
      <c r="H14" s="464"/>
      <c r="I14" s="435"/>
      <c r="J14" s="436"/>
      <c r="K14" s="465"/>
      <c r="L14" s="435"/>
      <c r="M14" s="436"/>
      <c r="N14" s="464"/>
      <c r="O14" s="435"/>
      <c r="P14" s="436"/>
      <c r="Q14" s="465"/>
      <c r="R14" s="435"/>
      <c r="S14" s="436"/>
    </row>
    <row r="15" spans="1:19" ht="36.75" customHeight="1">
      <c r="A15" s="864" t="s">
        <v>106</v>
      </c>
      <c r="B15" s="457"/>
      <c r="C15" s="425"/>
      <c r="D15" s="426"/>
      <c r="E15" s="458"/>
      <c r="F15" s="425"/>
      <c r="G15" s="426"/>
      <c r="H15" s="458"/>
      <c r="I15" s="425"/>
      <c r="J15" s="426"/>
      <c r="K15" s="459"/>
      <c r="L15" s="425"/>
      <c r="M15" s="426"/>
      <c r="N15" s="458"/>
      <c r="O15" s="425"/>
      <c r="P15" s="426"/>
      <c r="Q15" s="459"/>
      <c r="R15" s="425"/>
      <c r="S15" s="426"/>
    </row>
    <row r="16" spans="1:19" ht="36.75" customHeight="1">
      <c r="A16" s="865"/>
      <c r="B16" s="460"/>
      <c r="C16" s="430"/>
      <c r="D16" s="431"/>
      <c r="E16" s="461"/>
      <c r="F16" s="430"/>
      <c r="G16" s="431"/>
      <c r="H16" s="461"/>
      <c r="I16" s="430"/>
      <c r="J16" s="431"/>
      <c r="K16" s="462"/>
      <c r="L16" s="430"/>
      <c r="M16" s="431"/>
      <c r="N16" s="461"/>
      <c r="O16" s="430"/>
      <c r="P16" s="431"/>
      <c r="Q16" s="462"/>
      <c r="R16" s="430"/>
      <c r="S16" s="431"/>
    </row>
    <row r="17" spans="1:19" ht="36.75" customHeight="1">
      <c r="A17" s="865"/>
      <c r="B17" s="460"/>
      <c r="C17" s="430"/>
      <c r="D17" s="431"/>
      <c r="E17" s="461"/>
      <c r="F17" s="430"/>
      <c r="G17" s="431"/>
      <c r="H17" s="461"/>
      <c r="I17" s="430"/>
      <c r="J17" s="431"/>
      <c r="K17" s="462"/>
      <c r="L17" s="430"/>
      <c r="M17" s="431"/>
      <c r="N17" s="461"/>
      <c r="O17" s="430"/>
      <c r="P17" s="431"/>
      <c r="Q17" s="462"/>
      <c r="R17" s="430"/>
      <c r="S17" s="431"/>
    </row>
    <row r="18" spans="1:19" ht="36.75" customHeight="1">
      <c r="A18" s="865"/>
      <c r="B18" s="460"/>
      <c r="C18" s="430"/>
      <c r="D18" s="431"/>
      <c r="E18" s="461"/>
      <c r="F18" s="430"/>
      <c r="G18" s="431"/>
      <c r="H18" s="461"/>
      <c r="I18" s="430"/>
      <c r="J18" s="431"/>
      <c r="K18" s="462"/>
      <c r="L18" s="430"/>
      <c r="M18" s="431"/>
      <c r="N18" s="461"/>
      <c r="O18" s="430"/>
      <c r="P18" s="431"/>
      <c r="Q18" s="462"/>
      <c r="R18" s="430"/>
      <c r="S18" s="431"/>
    </row>
    <row r="19" spans="1:19" ht="36.75" customHeight="1" thickBot="1">
      <c r="A19" s="866"/>
      <c r="B19" s="463"/>
      <c r="C19" s="435"/>
      <c r="D19" s="436"/>
      <c r="E19" s="464"/>
      <c r="F19" s="435"/>
      <c r="G19" s="436"/>
      <c r="H19" s="464"/>
      <c r="I19" s="435"/>
      <c r="J19" s="436"/>
      <c r="K19" s="465"/>
      <c r="L19" s="435"/>
      <c r="M19" s="436"/>
      <c r="N19" s="464"/>
      <c r="O19" s="435"/>
      <c r="P19" s="436"/>
      <c r="Q19" s="465"/>
      <c r="R19" s="435"/>
      <c r="S19" s="436"/>
    </row>
    <row r="20" spans="1:19" ht="36.75" customHeight="1">
      <c r="A20" s="864" t="s">
        <v>107</v>
      </c>
      <c r="B20" s="457"/>
      <c r="C20" s="425"/>
      <c r="D20" s="426"/>
      <c r="E20" s="458"/>
      <c r="F20" s="425"/>
      <c r="G20" s="426"/>
      <c r="H20" s="458"/>
      <c r="I20" s="425"/>
      <c r="J20" s="426"/>
      <c r="K20" s="459"/>
      <c r="L20" s="425"/>
      <c r="M20" s="426"/>
      <c r="N20" s="458"/>
      <c r="O20" s="425"/>
      <c r="P20" s="426"/>
      <c r="Q20" s="459"/>
      <c r="R20" s="425"/>
      <c r="S20" s="426"/>
    </row>
    <row r="21" spans="1:19" ht="36.75" customHeight="1">
      <c r="A21" s="865"/>
      <c r="B21" s="460"/>
      <c r="C21" s="430"/>
      <c r="D21" s="431"/>
      <c r="E21" s="461"/>
      <c r="F21" s="430"/>
      <c r="G21" s="431"/>
      <c r="H21" s="461"/>
      <c r="I21" s="430"/>
      <c r="J21" s="431"/>
      <c r="K21" s="462"/>
      <c r="L21" s="430"/>
      <c r="M21" s="431"/>
      <c r="N21" s="461"/>
      <c r="O21" s="430"/>
      <c r="P21" s="431"/>
      <c r="Q21" s="462"/>
      <c r="R21" s="430"/>
      <c r="S21" s="431"/>
    </row>
    <row r="22" spans="1:19" ht="36.75" customHeight="1">
      <c r="A22" s="865"/>
      <c r="B22" s="460"/>
      <c r="C22" s="430"/>
      <c r="D22" s="431"/>
      <c r="E22" s="461"/>
      <c r="F22" s="430"/>
      <c r="G22" s="431"/>
      <c r="H22" s="461"/>
      <c r="I22" s="430"/>
      <c r="J22" s="431"/>
      <c r="K22" s="462"/>
      <c r="L22" s="430"/>
      <c r="M22" s="431"/>
      <c r="N22" s="461"/>
      <c r="O22" s="430"/>
      <c r="P22" s="431"/>
      <c r="Q22" s="462"/>
      <c r="R22" s="430"/>
      <c r="S22" s="431"/>
    </row>
    <row r="23" spans="1:19" ht="36.75" customHeight="1">
      <c r="A23" s="865"/>
      <c r="B23" s="460"/>
      <c r="C23" s="430"/>
      <c r="D23" s="431"/>
      <c r="E23" s="461"/>
      <c r="F23" s="430"/>
      <c r="G23" s="431"/>
      <c r="H23" s="461"/>
      <c r="I23" s="430"/>
      <c r="J23" s="431"/>
      <c r="K23" s="462"/>
      <c r="L23" s="430"/>
      <c r="M23" s="431"/>
      <c r="N23" s="461"/>
      <c r="O23" s="430"/>
      <c r="P23" s="431"/>
      <c r="Q23" s="462"/>
      <c r="R23" s="430"/>
      <c r="S23" s="431"/>
    </row>
    <row r="24" spans="1:19" ht="36.75" customHeight="1" thickBot="1">
      <c r="A24" s="866"/>
      <c r="B24" s="463"/>
      <c r="C24" s="435"/>
      <c r="D24" s="436"/>
      <c r="E24" s="464"/>
      <c r="F24" s="435"/>
      <c r="G24" s="436"/>
      <c r="H24" s="464"/>
      <c r="I24" s="435"/>
      <c r="J24" s="436"/>
      <c r="K24" s="465"/>
      <c r="L24" s="435"/>
      <c r="M24" s="436"/>
      <c r="N24" s="464"/>
      <c r="O24" s="435"/>
      <c r="P24" s="436"/>
      <c r="Q24" s="465"/>
      <c r="R24" s="435"/>
      <c r="S24" s="436"/>
    </row>
    <row r="25" spans="1:19" ht="36.75" customHeight="1">
      <c r="A25" s="864" t="s">
        <v>354</v>
      </c>
      <c r="B25" s="457"/>
      <c r="C25" s="425"/>
      <c r="D25" s="426"/>
      <c r="E25" s="458"/>
      <c r="F25" s="425"/>
      <c r="G25" s="426"/>
      <c r="H25" s="458"/>
      <c r="I25" s="425"/>
      <c r="J25" s="426"/>
      <c r="K25" s="459"/>
      <c r="L25" s="425"/>
      <c r="M25" s="426"/>
      <c r="N25" s="458"/>
      <c r="O25" s="425"/>
      <c r="P25" s="426"/>
      <c r="Q25" s="459"/>
      <c r="R25" s="425"/>
      <c r="S25" s="426"/>
    </row>
    <row r="26" spans="1:19" ht="36.75" customHeight="1">
      <c r="A26" s="865"/>
      <c r="B26" s="460"/>
      <c r="C26" s="430"/>
      <c r="D26" s="431"/>
      <c r="E26" s="461"/>
      <c r="F26" s="430"/>
      <c r="G26" s="431"/>
      <c r="H26" s="461"/>
      <c r="I26" s="430"/>
      <c r="J26" s="431"/>
      <c r="K26" s="462"/>
      <c r="L26" s="430"/>
      <c r="M26" s="431"/>
      <c r="N26" s="461"/>
      <c r="O26" s="430"/>
      <c r="P26" s="431"/>
      <c r="Q26" s="462"/>
      <c r="R26" s="430"/>
      <c r="S26" s="431"/>
    </row>
    <row r="27" spans="1:19" ht="36.75" customHeight="1">
      <c r="A27" s="865"/>
      <c r="B27" s="460"/>
      <c r="C27" s="430"/>
      <c r="D27" s="431"/>
      <c r="E27" s="461"/>
      <c r="F27" s="430"/>
      <c r="G27" s="431"/>
      <c r="H27" s="461"/>
      <c r="I27" s="430"/>
      <c r="J27" s="431"/>
      <c r="K27" s="462"/>
      <c r="L27" s="430"/>
      <c r="M27" s="431"/>
      <c r="N27" s="461"/>
      <c r="O27" s="430"/>
      <c r="P27" s="431"/>
      <c r="Q27" s="462"/>
      <c r="R27" s="430"/>
      <c r="S27" s="431"/>
    </row>
    <row r="28" spans="1:19" ht="36.75" customHeight="1">
      <c r="A28" s="865"/>
      <c r="B28" s="460"/>
      <c r="C28" s="430"/>
      <c r="D28" s="431"/>
      <c r="E28" s="461"/>
      <c r="F28" s="430"/>
      <c r="G28" s="431"/>
      <c r="H28" s="461"/>
      <c r="I28" s="430"/>
      <c r="J28" s="431"/>
      <c r="K28" s="462"/>
      <c r="L28" s="430"/>
      <c r="M28" s="431"/>
      <c r="N28" s="461"/>
      <c r="O28" s="430"/>
      <c r="P28" s="431"/>
      <c r="Q28" s="462"/>
      <c r="R28" s="430"/>
      <c r="S28" s="431"/>
    </row>
    <row r="29" spans="1:19" ht="36.75" customHeight="1" thickBot="1">
      <c r="A29" s="866"/>
      <c r="B29" s="434"/>
      <c r="C29" s="435"/>
      <c r="D29" s="436"/>
      <c r="E29" s="437"/>
      <c r="F29" s="435"/>
      <c r="G29" s="436"/>
      <c r="H29" s="437"/>
      <c r="I29" s="435"/>
      <c r="J29" s="436"/>
      <c r="K29" s="438"/>
      <c r="L29" s="435"/>
      <c r="M29" s="436"/>
      <c r="N29" s="437"/>
      <c r="O29" s="435"/>
      <c r="P29" s="436"/>
      <c r="Q29" s="438"/>
      <c r="R29" s="435"/>
      <c r="S29" s="436"/>
    </row>
    <row r="30" spans="1:19" ht="36.75" customHeight="1">
      <c r="A30" s="864" t="s">
        <v>355</v>
      </c>
      <c r="B30" s="424"/>
      <c r="C30" s="425"/>
      <c r="D30" s="426"/>
      <c r="E30" s="427"/>
      <c r="F30" s="425"/>
      <c r="G30" s="426"/>
      <c r="H30" s="427"/>
      <c r="I30" s="425"/>
      <c r="J30" s="426"/>
      <c r="K30" s="428"/>
      <c r="L30" s="425"/>
      <c r="M30" s="426"/>
      <c r="N30" s="427"/>
      <c r="O30" s="425"/>
      <c r="P30" s="426"/>
      <c r="Q30" s="428"/>
      <c r="R30" s="425"/>
      <c r="S30" s="426"/>
    </row>
    <row r="31" spans="1:19" ht="36.75" customHeight="1">
      <c r="A31" s="865"/>
      <c r="B31" s="429"/>
      <c r="C31" s="430"/>
      <c r="D31" s="431"/>
      <c r="E31" s="432"/>
      <c r="F31" s="430"/>
      <c r="G31" s="431"/>
      <c r="H31" s="432"/>
      <c r="I31" s="430"/>
      <c r="J31" s="431"/>
      <c r="K31" s="433"/>
      <c r="L31" s="430"/>
      <c r="M31" s="431"/>
      <c r="N31" s="432"/>
      <c r="O31" s="430"/>
      <c r="P31" s="431"/>
      <c r="Q31" s="433"/>
      <c r="R31" s="430"/>
      <c r="S31" s="431"/>
    </row>
    <row r="32" spans="1:19" ht="36.75" customHeight="1">
      <c r="A32" s="865"/>
      <c r="B32" s="429"/>
      <c r="C32" s="430"/>
      <c r="D32" s="431"/>
      <c r="E32" s="432"/>
      <c r="F32" s="430"/>
      <c r="G32" s="431"/>
      <c r="H32" s="432"/>
      <c r="I32" s="430"/>
      <c r="J32" s="431"/>
      <c r="K32" s="433"/>
      <c r="L32" s="430"/>
      <c r="M32" s="431"/>
      <c r="N32" s="432"/>
      <c r="O32" s="430"/>
      <c r="P32" s="431"/>
      <c r="Q32" s="433"/>
      <c r="R32" s="430"/>
      <c r="S32" s="431"/>
    </row>
    <row r="33" spans="1:19" ht="36.75" customHeight="1">
      <c r="A33" s="865"/>
      <c r="B33" s="429"/>
      <c r="C33" s="430"/>
      <c r="D33" s="431"/>
      <c r="E33" s="432"/>
      <c r="F33" s="430"/>
      <c r="G33" s="431"/>
      <c r="H33" s="432"/>
      <c r="I33" s="430"/>
      <c r="J33" s="431"/>
      <c r="K33" s="433"/>
      <c r="L33" s="430"/>
      <c r="M33" s="431"/>
      <c r="N33" s="432"/>
      <c r="O33" s="430"/>
      <c r="P33" s="431"/>
      <c r="Q33" s="433"/>
      <c r="R33" s="430"/>
      <c r="S33" s="431"/>
    </row>
    <row r="34" spans="1:19" ht="36.75" customHeight="1" thickBot="1">
      <c r="A34" s="866"/>
      <c r="B34" s="434"/>
      <c r="C34" s="435"/>
      <c r="D34" s="436"/>
      <c r="E34" s="437"/>
      <c r="F34" s="435"/>
      <c r="G34" s="436"/>
      <c r="H34" s="437"/>
      <c r="I34" s="435"/>
      <c r="J34" s="436"/>
      <c r="K34" s="438"/>
      <c r="L34" s="435"/>
      <c r="M34" s="436"/>
      <c r="N34" s="437"/>
      <c r="O34" s="435"/>
      <c r="P34" s="436"/>
      <c r="Q34" s="438"/>
      <c r="R34" s="435"/>
      <c r="S34" s="436"/>
    </row>
    <row r="35" spans="1:19" ht="36.75" customHeight="1">
      <c r="A35" s="864" t="s">
        <v>356</v>
      </c>
      <c r="B35" s="424"/>
      <c r="C35" s="425"/>
      <c r="D35" s="426"/>
      <c r="E35" s="427"/>
      <c r="F35" s="425"/>
      <c r="G35" s="426"/>
      <c r="H35" s="427"/>
      <c r="I35" s="425"/>
      <c r="J35" s="426"/>
      <c r="K35" s="428"/>
      <c r="L35" s="425"/>
      <c r="M35" s="426"/>
      <c r="N35" s="427"/>
      <c r="O35" s="425"/>
      <c r="P35" s="426"/>
      <c r="Q35" s="428"/>
      <c r="R35" s="425"/>
      <c r="S35" s="426"/>
    </row>
    <row r="36" spans="1:19" ht="36.75" customHeight="1">
      <c r="A36" s="865"/>
      <c r="B36" s="429"/>
      <c r="C36" s="430"/>
      <c r="D36" s="431"/>
      <c r="E36" s="432"/>
      <c r="F36" s="430"/>
      <c r="G36" s="431"/>
      <c r="H36" s="432"/>
      <c r="I36" s="430"/>
      <c r="J36" s="431"/>
      <c r="K36" s="433"/>
      <c r="L36" s="430"/>
      <c r="M36" s="431"/>
      <c r="N36" s="432"/>
      <c r="O36" s="430"/>
      <c r="P36" s="431"/>
      <c r="Q36" s="433"/>
      <c r="R36" s="430"/>
      <c r="S36" s="431"/>
    </row>
    <row r="37" spans="1:19" ht="36.75" customHeight="1">
      <c r="A37" s="865"/>
      <c r="B37" s="429"/>
      <c r="C37" s="430"/>
      <c r="D37" s="431"/>
      <c r="E37" s="432"/>
      <c r="F37" s="430"/>
      <c r="G37" s="431"/>
      <c r="H37" s="432"/>
      <c r="I37" s="430"/>
      <c r="J37" s="431"/>
      <c r="K37" s="433"/>
      <c r="L37" s="430"/>
      <c r="M37" s="431"/>
      <c r="N37" s="432"/>
      <c r="O37" s="430"/>
      <c r="P37" s="431"/>
      <c r="Q37" s="433"/>
      <c r="R37" s="430"/>
      <c r="S37" s="431"/>
    </row>
    <row r="38" spans="1:19" ht="36.75" customHeight="1">
      <c r="A38" s="865"/>
      <c r="B38" s="429"/>
      <c r="C38" s="430"/>
      <c r="D38" s="431"/>
      <c r="E38" s="432"/>
      <c r="F38" s="430"/>
      <c r="G38" s="431"/>
      <c r="H38" s="432"/>
      <c r="I38" s="430"/>
      <c r="J38" s="431"/>
      <c r="K38" s="433"/>
      <c r="L38" s="430"/>
      <c r="M38" s="431"/>
      <c r="N38" s="432"/>
      <c r="O38" s="430"/>
      <c r="P38" s="431"/>
      <c r="Q38" s="433"/>
      <c r="R38" s="430"/>
      <c r="S38" s="431"/>
    </row>
    <row r="39" spans="1:19" ht="36.75" customHeight="1" thickBot="1">
      <c r="A39" s="866"/>
      <c r="B39" s="434"/>
      <c r="C39" s="435"/>
      <c r="D39" s="436"/>
      <c r="E39" s="437"/>
      <c r="F39" s="435"/>
      <c r="G39" s="436"/>
      <c r="H39" s="437"/>
      <c r="I39" s="435"/>
      <c r="J39" s="436"/>
      <c r="K39" s="438"/>
      <c r="L39" s="435"/>
      <c r="M39" s="436"/>
      <c r="N39" s="437"/>
      <c r="O39" s="435"/>
      <c r="P39" s="436"/>
      <c r="Q39" s="438"/>
      <c r="R39" s="435"/>
      <c r="S39" s="436"/>
    </row>
    <row r="40" spans="1:19" ht="36.75" customHeight="1">
      <c r="A40" s="864" t="s">
        <v>357</v>
      </c>
      <c r="B40" s="424"/>
      <c r="C40" s="425"/>
      <c r="D40" s="426"/>
      <c r="E40" s="427"/>
      <c r="F40" s="425"/>
      <c r="G40" s="426"/>
      <c r="H40" s="427"/>
      <c r="I40" s="425"/>
      <c r="J40" s="426"/>
      <c r="K40" s="428"/>
      <c r="L40" s="425"/>
      <c r="M40" s="426"/>
      <c r="N40" s="427"/>
      <c r="O40" s="425"/>
      <c r="P40" s="426"/>
      <c r="Q40" s="428"/>
      <c r="R40" s="425"/>
      <c r="S40" s="426"/>
    </row>
    <row r="41" spans="1:19" ht="36.75" customHeight="1">
      <c r="A41" s="865"/>
      <c r="B41" s="429"/>
      <c r="C41" s="430"/>
      <c r="D41" s="431"/>
      <c r="E41" s="432"/>
      <c r="F41" s="430"/>
      <c r="G41" s="431"/>
      <c r="H41" s="432"/>
      <c r="I41" s="430"/>
      <c r="J41" s="431"/>
      <c r="K41" s="433"/>
      <c r="L41" s="430"/>
      <c r="M41" s="431"/>
      <c r="N41" s="432"/>
      <c r="O41" s="430"/>
      <c r="P41" s="431"/>
      <c r="Q41" s="433"/>
      <c r="R41" s="430"/>
      <c r="S41" s="431"/>
    </row>
    <row r="42" spans="1:19" ht="36.75" customHeight="1">
      <c r="A42" s="865"/>
      <c r="B42" s="429"/>
      <c r="C42" s="430"/>
      <c r="D42" s="431"/>
      <c r="E42" s="432"/>
      <c r="F42" s="430"/>
      <c r="G42" s="431"/>
      <c r="H42" s="432"/>
      <c r="I42" s="430"/>
      <c r="J42" s="431"/>
      <c r="K42" s="433"/>
      <c r="L42" s="430"/>
      <c r="M42" s="431"/>
      <c r="N42" s="432"/>
      <c r="O42" s="430"/>
      <c r="P42" s="431"/>
      <c r="Q42" s="433"/>
      <c r="R42" s="430"/>
      <c r="S42" s="431"/>
    </row>
    <row r="43" spans="1:19" ht="36.75" customHeight="1">
      <c r="A43" s="865"/>
      <c r="B43" s="429"/>
      <c r="C43" s="430"/>
      <c r="D43" s="431"/>
      <c r="E43" s="432"/>
      <c r="F43" s="430"/>
      <c r="G43" s="431"/>
      <c r="H43" s="432"/>
      <c r="I43" s="430"/>
      <c r="J43" s="431"/>
      <c r="K43" s="433"/>
      <c r="L43" s="430"/>
      <c r="M43" s="431"/>
      <c r="N43" s="432"/>
      <c r="O43" s="430"/>
      <c r="P43" s="431"/>
      <c r="Q43" s="433"/>
      <c r="R43" s="430"/>
      <c r="S43" s="431"/>
    </row>
    <row r="44" spans="1:19" ht="36.75" customHeight="1" thickBot="1">
      <c r="A44" s="866"/>
      <c r="B44" s="434"/>
      <c r="C44" s="435"/>
      <c r="D44" s="436"/>
      <c r="E44" s="437"/>
      <c r="F44" s="435"/>
      <c r="G44" s="436"/>
      <c r="H44" s="437"/>
      <c r="I44" s="435"/>
      <c r="J44" s="436"/>
      <c r="K44" s="438"/>
      <c r="L44" s="435"/>
      <c r="M44" s="436"/>
      <c r="N44" s="437"/>
      <c r="O44" s="435"/>
      <c r="P44" s="436"/>
      <c r="Q44" s="438"/>
      <c r="R44" s="435"/>
      <c r="S44" s="436"/>
    </row>
    <row r="45" spans="1:19" ht="18.75" thickBot="1">
      <c r="A45" s="867" t="s">
        <v>371</v>
      </c>
      <c r="B45" s="868"/>
      <c r="C45" s="868"/>
      <c r="D45" s="868"/>
      <c r="E45" s="868"/>
      <c r="F45" s="868"/>
      <c r="G45" s="868"/>
      <c r="H45" s="868"/>
      <c r="I45" s="868"/>
      <c r="J45" s="868"/>
      <c r="K45" s="868"/>
      <c r="L45" s="868"/>
      <c r="M45" s="868"/>
      <c r="N45" s="868"/>
      <c r="O45" s="868"/>
      <c r="P45" s="868"/>
      <c r="Q45" s="868"/>
      <c r="R45" s="868"/>
      <c r="S45" s="1093"/>
    </row>
    <row r="46" spans="1:19" ht="55.5" customHeight="1">
      <c r="A46" s="439" t="s">
        <v>100</v>
      </c>
      <c r="B46" s="854"/>
      <c r="C46" s="855"/>
      <c r="D46" s="855"/>
      <c r="E46" s="855"/>
      <c r="F46" s="855"/>
      <c r="G46" s="855"/>
      <c r="H46" s="857"/>
      <c r="I46" s="857"/>
      <c r="J46" s="857"/>
      <c r="K46" s="856"/>
      <c r="L46" s="856"/>
      <c r="M46" s="856"/>
      <c r="N46" s="857"/>
      <c r="O46" s="857"/>
      <c r="P46" s="857"/>
      <c r="Q46" s="856"/>
      <c r="R46" s="856"/>
      <c r="S46" s="856"/>
    </row>
    <row r="47" spans="1:19" ht="55.5" customHeight="1">
      <c r="A47" s="440" t="s">
        <v>101</v>
      </c>
      <c r="B47" s="862"/>
      <c r="C47" s="863"/>
      <c r="D47" s="863"/>
      <c r="E47" s="863"/>
      <c r="F47" s="863"/>
      <c r="G47" s="863"/>
      <c r="H47" s="861"/>
      <c r="I47" s="861"/>
      <c r="J47" s="861"/>
      <c r="K47" s="849"/>
      <c r="L47" s="849"/>
      <c r="M47" s="849"/>
      <c r="N47" s="861"/>
      <c r="O47" s="861"/>
      <c r="P47" s="861"/>
      <c r="Q47" s="849"/>
      <c r="R47" s="849"/>
      <c r="S47" s="849"/>
    </row>
    <row r="48" spans="1:19" ht="69" customHeight="1" thickBot="1">
      <c r="A48" s="441" t="s">
        <v>102</v>
      </c>
      <c r="B48" s="804"/>
      <c r="C48" s="850"/>
      <c r="D48" s="850"/>
      <c r="E48" s="850"/>
      <c r="F48" s="850"/>
      <c r="G48" s="850"/>
      <c r="H48" s="848"/>
      <c r="I48" s="848"/>
      <c r="J48" s="848"/>
      <c r="K48" s="847"/>
      <c r="L48" s="847"/>
      <c r="M48" s="847"/>
      <c r="N48" s="848"/>
      <c r="O48" s="848"/>
      <c r="P48" s="848"/>
      <c r="Q48" s="847"/>
      <c r="R48" s="847"/>
      <c r="S48" s="847"/>
    </row>
    <row r="49" spans="1:19" ht="18" customHeight="1" thickBot="1">
      <c r="A49" s="867" t="s">
        <v>108</v>
      </c>
      <c r="B49" s="868"/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868"/>
      <c r="O49" s="868"/>
      <c r="P49" s="868"/>
      <c r="Q49" s="868"/>
      <c r="R49" s="868"/>
      <c r="S49" s="1093"/>
    </row>
    <row r="50" spans="1:19" ht="48" customHeight="1">
      <c r="A50" s="439" t="s">
        <v>109</v>
      </c>
      <c r="B50" s="816"/>
      <c r="C50" s="851"/>
      <c r="D50" s="851"/>
      <c r="E50" s="851"/>
      <c r="F50" s="851"/>
      <c r="G50" s="851"/>
      <c r="H50" s="853"/>
      <c r="I50" s="853"/>
      <c r="J50" s="853"/>
      <c r="K50" s="852"/>
      <c r="L50" s="852"/>
      <c r="M50" s="852"/>
      <c r="N50" s="853"/>
      <c r="O50" s="853"/>
      <c r="P50" s="853"/>
      <c r="Q50" s="852"/>
      <c r="R50" s="852"/>
      <c r="S50" s="852"/>
    </row>
    <row r="51" spans="1:19" ht="48" customHeight="1">
      <c r="A51" s="440" t="s">
        <v>110</v>
      </c>
      <c r="B51" s="862"/>
      <c r="C51" s="863"/>
      <c r="D51" s="863"/>
      <c r="E51" s="863"/>
      <c r="F51" s="863"/>
      <c r="G51" s="863"/>
      <c r="H51" s="861"/>
      <c r="I51" s="861"/>
      <c r="J51" s="861"/>
      <c r="K51" s="849"/>
      <c r="L51" s="849"/>
      <c r="M51" s="849"/>
      <c r="N51" s="861"/>
      <c r="O51" s="861"/>
      <c r="P51" s="861"/>
      <c r="Q51" s="849"/>
      <c r="R51" s="849"/>
      <c r="S51" s="849"/>
    </row>
    <row r="52" spans="1:19" ht="48" customHeight="1" thickBot="1">
      <c r="A52" s="441" t="s">
        <v>111</v>
      </c>
      <c r="B52" s="804"/>
      <c r="C52" s="850"/>
      <c r="D52" s="850"/>
      <c r="E52" s="850"/>
      <c r="F52" s="850"/>
      <c r="G52" s="850"/>
      <c r="H52" s="848"/>
      <c r="I52" s="848"/>
      <c r="J52" s="848"/>
      <c r="K52" s="847"/>
      <c r="L52" s="847"/>
      <c r="M52" s="847"/>
      <c r="N52" s="848"/>
      <c r="O52" s="848"/>
      <c r="P52" s="848"/>
      <c r="Q52" s="847"/>
      <c r="R52" s="847"/>
      <c r="S52" s="847"/>
    </row>
    <row r="53" spans="1:19" ht="20.25" customHeight="1" thickBot="1">
      <c r="A53" s="876" t="s">
        <v>373</v>
      </c>
      <c r="B53" s="877"/>
      <c r="C53" s="877"/>
      <c r="D53" s="877"/>
      <c r="E53" s="877"/>
      <c r="F53" s="877"/>
      <c r="G53" s="877"/>
      <c r="H53" s="877"/>
      <c r="I53" s="877"/>
      <c r="J53" s="877"/>
      <c r="K53" s="877"/>
      <c r="L53" s="877"/>
      <c r="M53" s="877"/>
      <c r="N53" s="877"/>
      <c r="O53" s="877"/>
      <c r="P53" s="877"/>
      <c r="Q53" s="877"/>
      <c r="R53" s="877"/>
      <c r="S53" s="1094"/>
    </row>
    <row r="54" spans="1:19" ht="43.5" customHeight="1" thickBot="1">
      <c r="A54" s="442" t="s">
        <v>372</v>
      </c>
      <c r="B54" s="858"/>
      <c r="C54" s="859"/>
      <c r="D54" s="859"/>
      <c r="E54" s="859"/>
      <c r="F54" s="859"/>
      <c r="G54" s="859"/>
      <c r="H54" s="860"/>
      <c r="I54" s="860"/>
      <c r="J54" s="860"/>
      <c r="K54" s="860"/>
      <c r="L54" s="860"/>
      <c r="M54" s="860"/>
      <c r="N54" s="860"/>
      <c r="O54" s="860"/>
      <c r="P54" s="860"/>
      <c r="Q54" s="860"/>
      <c r="R54" s="860"/>
      <c r="S54" s="860"/>
    </row>
    <row r="55" spans="1:19" ht="32.25" customHeight="1">
      <c r="A55" s="439" t="s">
        <v>113</v>
      </c>
      <c r="B55" s="854"/>
      <c r="C55" s="855"/>
      <c r="D55" s="855"/>
      <c r="E55" s="856"/>
      <c r="F55" s="856"/>
      <c r="G55" s="856"/>
      <c r="H55" s="857"/>
      <c r="I55" s="857"/>
      <c r="J55" s="857"/>
      <c r="K55" s="856"/>
      <c r="L55" s="856"/>
      <c r="M55" s="856"/>
      <c r="N55" s="857"/>
      <c r="O55" s="857"/>
      <c r="P55" s="857"/>
      <c r="Q55" s="856"/>
      <c r="R55" s="856"/>
      <c r="S55" s="856"/>
    </row>
    <row r="56" spans="1:19" ht="32.25" thickBot="1">
      <c r="A56" s="441" t="s">
        <v>114</v>
      </c>
      <c r="B56" s="804"/>
      <c r="C56" s="850"/>
      <c r="D56" s="850"/>
      <c r="E56" s="847"/>
      <c r="F56" s="847"/>
      <c r="G56" s="847"/>
      <c r="H56" s="848"/>
      <c r="I56" s="848"/>
      <c r="J56" s="848"/>
      <c r="K56" s="847"/>
      <c r="L56" s="847"/>
      <c r="M56" s="847"/>
      <c r="N56" s="848"/>
      <c r="O56" s="848"/>
      <c r="P56" s="848"/>
      <c r="Q56" s="847"/>
      <c r="R56" s="847"/>
      <c r="S56" s="847"/>
    </row>
    <row r="57" spans="1:19" ht="18.75" thickBot="1">
      <c r="A57" s="876" t="s">
        <v>115</v>
      </c>
      <c r="B57" s="877"/>
      <c r="C57" s="877"/>
      <c r="D57" s="877"/>
      <c r="E57" s="877"/>
      <c r="F57" s="877"/>
      <c r="G57" s="877"/>
      <c r="H57" s="877"/>
      <c r="I57" s="877"/>
      <c r="J57" s="877"/>
      <c r="K57" s="877"/>
      <c r="L57" s="877"/>
      <c r="M57" s="877"/>
      <c r="N57" s="877"/>
      <c r="O57" s="877"/>
      <c r="P57" s="877"/>
      <c r="Q57" s="877"/>
      <c r="R57" s="877"/>
      <c r="S57" s="1094"/>
    </row>
    <row r="58" spans="1:19" ht="51" customHeight="1">
      <c r="A58" s="443" t="s">
        <v>116</v>
      </c>
      <c r="B58" s="816"/>
      <c r="C58" s="851"/>
      <c r="D58" s="851"/>
      <c r="E58" s="852"/>
      <c r="F58" s="852"/>
      <c r="G58" s="852"/>
      <c r="H58" s="853"/>
      <c r="I58" s="853"/>
      <c r="J58" s="853"/>
      <c r="K58" s="852"/>
      <c r="L58" s="852"/>
      <c r="M58" s="852"/>
      <c r="N58" s="853"/>
      <c r="O58" s="853"/>
      <c r="P58" s="853"/>
      <c r="Q58" s="852"/>
      <c r="R58" s="852"/>
      <c r="S58" s="852"/>
    </row>
    <row r="59" spans="1:19" ht="51" customHeight="1">
      <c r="A59" s="444" t="s">
        <v>117</v>
      </c>
      <c r="B59" s="862"/>
      <c r="C59" s="863"/>
      <c r="D59" s="863"/>
      <c r="E59" s="849"/>
      <c r="F59" s="849"/>
      <c r="G59" s="849"/>
      <c r="H59" s="861"/>
      <c r="I59" s="861"/>
      <c r="J59" s="861"/>
      <c r="K59" s="849"/>
      <c r="L59" s="849"/>
      <c r="M59" s="849"/>
      <c r="N59" s="861"/>
      <c r="O59" s="861"/>
      <c r="P59" s="861"/>
      <c r="Q59" s="849"/>
      <c r="R59" s="849"/>
      <c r="S59" s="849"/>
    </row>
    <row r="60" spans="1:19" ht="51" customHeight="1" thickBot="1">
      <c r="A60" s="445" t="s">
        <v>118</v>
      </c>
      <c r="B60" s="833"/>
      <c r="C60" s="1101"/>
      <c r="D60" s="1102"/>
      <c r="E60" s="1095"/>
      <c r="F60" s="1096"/>
      <c r="G60" s="1097"/>
      <c r="H60" s="1098"/>
      <c r="I60" s="1099"/>
      <c r="J60" s="1100"/>
      <c r="K60" s="1095"/>
      <c r="L60" s="1096"/>
      <c r="M60" s="1097"/>
      <c r="N60" s="848"/>
      <c r="O60" s="848"/>
      <c r="P60" s="848"/>
      <c r="Q60" s="847"/>
      <c r="R60" s="847"/>
      <c r="S60" s="847"/>
    </row>
    <row r="61" spans="1:19" ht="21.75" customHeight="1" thickBot="1">
      <c r="A61" s="876" t="s">
        <v>119</v>
      </c>
      <c r="B61" s="877"/>
      <c r="C61" s="877"/>
      <c r="D61" s="877"/>
      <c r="E61" s="877"/>
      <c r="F61" s="877"/>
      <c r="G61" s="877"/>
      <c r="H61" s="877"/>
      <c r="I61" s="877"/>
      <c r="J61" s="877"/>
      <c r="K61" s="877"/>
      <c r="L61" s="877"/>
      <c r="M61" s="877"/>
      <c r="N61" s="877"/>
      <c r="O61" s="877"/>
      <c r="P61" s="877"/>
      <c r="Q61" s="877"/>
      <c r="R61" s="877"/>
      <c r="S61" s="1094"/>
    </row>
    <row r="62" spans="1:19" ht="32.25" customHeight="1">
      <c r="A62" s="446" t="s">
        <v>120</v>
      </c>
      <c r="B62" s="878"/>
      <c r="C62" s="878"/>
      <c r="D62" s="879"/>
      <c r="E62" s="856"/>
      <c r="F62" s="856"/>
      <c r="G62" s="856"/>
      <c r="H62" s="857"/>
      <c r="I62" s="857"/>
      <c r="J62" s="857"/>
      <c r="K62" s="880"/>
      <c r="L62" s="881"/>
      <c r="M62" s="882"/>
      <c r="N62" s="857"/>
      <c r="O62" s="857"/>
      <c r="P62" s="857"/>
      <c r="Q62" s="880"/>
      <c r="R62" s="881"/>
      <c r="S62" s="882"/>
    </row>
    <row r="63" spans="1:19" ht="32.25" customHeight="1">
      <c r="A63" s="447" t="s">
        <v>121</v>
      </c>
      <c r="B63" s="824"/>
      <c r="C63" s="824"/>
      <c r="D63" s="825"/>
      <c r="E63" s="849"/>
      <c r="F63" s="849"/>
      <c r="G63" s="849"/>
      <c r="H63" s="861"/>
      <c r="I63" s="861"/>
      <c r="J63" s="861"/>
      <c r="K63" s="832"/>
      <c r="L63" s="827"/>
      <c r="M63" s="828"/>
      <c r="N63" s="861"/>
      <c r="O63" s="861"/>
      <c r="P63" s="861"/>
      <c r="Q63" s="832"/>
      <c r="R63" s="827"/>
      <c r="S63" s="828"/>
    </row>
    <row r="64" spans="1:19" ht="32.25" customHeight="1" thickBot="1">
      <c r="A64" s="448" t="s">
        <v>122</v>
      </c>
      <c r="B64" s="803"/>
      <c r="C64" s="803"/>
      <c r="D64" s="833"/>
      <c r="E64" s="847"/>
      <c r="F64" s="847"/>
      <c r="G64" s="847"/>
      <c r="H64" s="848"/>
      <c r="I64" s="848"/>
      <c r="J64" s="848"/>
      <c r="K64" s="805"/>
      <c r="L64" s="806"/>
      <c r="M64" s="811"/>
      <c r="N64" s="848"/>
      <c r="O64" s="848"/>
      <c r="P64" s="848"/>
      <c r="Q64" s="805"/>
      <c r="R64" s="806"/>
      <c r="S64" s="811"/>
    </row>
    <row r="65" spans="1:19" ht="18.75" thickBot="1">
      <c r="A65" s="876" t="s">
        <v>123</v>
      </c>
      <c r="B65" s="877"/>
      <c r="C65" s="877"/>
      <c r="D65" s="877"/>
      <c r="E65" s="877"/>
      <c r="F65" s="877"/>
      <c r="G65" s="877"/>
      <c r="H65" s="877"/>
      <c r="I65" s="877"/>
      <c r="J65" s="877"/>
      <c r="K65" s="877"/>
      <c r="L65" s="877"/>
      <c r="M65" s="877"/>
      <c r="N65" s="877"/>
      <c r="O65" s="877"/>
      <c r="P65" s="877"/>
      <c r="Q65" s="877"/>
      <c r="R65" s="877"/>
      <c r="S65" s="1094"/>
    </row>
    <row r="66" spans="1:19" ht="42" customHeight="1">
      <c r="A66" s="449" t="s">
        <v>385</v>
      </c>
      <c r="B66" s="815"/>
      <c r="C66" s="815"/>
      <c r="D66" s="835"/>
      <c r="E66" s="836"/>
      <c r="F66" s="818"/>
      <c r="G66" s="823"/>
      <c r="H66" s="845"/>
      <c r="I66" s="821"/>
      <c r="J66" s="846"/>
      <c r="K66" s="836"/>
      <c r="L66" s="818"/>
      <c r="M66" s="823"/>
      <c r="N66" s="845"/>
      <c r="O66" s="821"/>
      <c r="P66" s="846"/>
      <c r="Q66" s="836"/>
      <c r="R66" s="818"/>
      <c r="S66" s="823"/>
    </row>
    <row r="67" spans="1:19" ht="42" customHeight="1" thickBot="1">
      <c r="A67" s="450" t="s">
        <v>386</v>
      </c>
      <c r="B67" s="837"/>
      <c r="C67" s="837"/>
      <c r="D67" s="838"/>
      <c r="E67" s="839"/>
      <c r="F67" s="840"/>
      <c r="G67" s="841"/>
      <c r="H67" s="842"/>
      <c r="I67" s="843"/>
      <c r="J67" s="844"/>
      <c r="K67" s="839"/>
      <c r="L67" s="840"/>
      <c r="M67" s="841"/>
      <c r="N67" s="842"/>
      <c r="O67" s="843"/>
      <c r="P67" s="844"/>
      <c r="Q67" s="839"/>
      <c r="R67" s="840"/>
      <c r="S67" s="841"/>
    </row>
    <row r="68" spans="1:19" ht="18.95" customHeight="1" thickBot="1">
      <c r="A68" s="1092" t="s">
        <v>124</v>
      </c>
      <c r="B68" s="868"/>
      <c r="C68" s="868"/>
      <c r="D68" s="868"/>
      <c r="E68" s="868"/>
      <c r="F68" s="868"/>
      <c r="G68" s="868"/>
      <c r="H68" s="868"/>
      <c r="I68" s="868"/>
      <c r="J68" s="868"/>
      <c r="K68" s="868"/>
      <c r="L68" s="868"/>
      <c r="M68" s="868"/>
      <c r="N68" s="868"/>
      <c r="O68" s="868"/>
      <c r="P68" s="868"/>
      <c r="Q68" s="868"/>
      <c r="R68" s="868"/>
      <c r="S68" s="1093"/>
    </row>
    <row r="69" spans="1:19" ht="35.25" customHeight="1">
      <c r="A69" s="451" t="s">
        <v>125</v>
      </c>
      <c r="B69" s="815"/>
      <c r="C69" s="815"/>
      <c r="D69" s="835"/>
      <c r="E69" s="836"/>
      <c r="F69" s="818"/>
      <c r="G69" s="823"/>
      <c r="H69" s="820"/>
      <c r="I69" s="821"/>
      <c r="J69" s="822"/>
      <c r="K69" s="817"/>
      <c r="L69" s="818"/>
      <c r="M69" s="823"/>
      <c r="N69" s="820"/>
      <c r="O69" s="821"/>
      <c r="P69" s="822"/>
      <c r="Q69" s="817"/>
      <c r="R69" s="818"/>
      <c r="S69" s="823"/>
    </row>
    <row r="70" spans="1:19" ht="35.25" customHeight="1">
      <c r="A70" s="452" t="s">
        <v>126</v>
      </c>
      <c r="B70" s="824"/>
      <c r="C70" s="824"/>
      <c r="D70" s="825"/>
      <c r="E70" s="826"/>
      <c r="F70" s="827"/>
      <c r="G70" s="828"/>
      <c r="H70" s="829"/>
      <c r="I70" s="830"/>
      <c r="J70" s="831"/>
      <c r="K70" s="832"/>
      <c r="L70" s="827"/>
      <c r="M70" s="828"/>
      <c r="N70" s="829"/>
      <c r="O70" s="830"/>
      <c r="P70" s="831"/>
      <c r="Q70" s="832"/>
      <c r="R70" s="827"/>
      <c r="S70" s="828"/>
    </row>
    <row r="71" spans="1:19" ht="35.25" customHeight="1">
      <c r="A71" s="452" t="s">
        <v>127</v>
      </c>
      <c r="B71" s="824"/>
      <c r="C71" s="824"/>
      <c r="D71" s="825"/>
      <c r="E71" s="826"/>
      <c r="F71" s="827"/>
      <c r="G71" s="828"/>
      <c r="H71" s="829"/>
      <c r="I71" s="830"/>
      <c r="J71" s="831"/>
      <c r="K71" s="832"/>
      <c r="L71" s="827"/>
      <c r="M71" s="828"/>
      <c r="N71" s="829"/>
      <c r="O71" s="830"/>
      <c r="P71" s="831"/>
      <c r="Q71" s="832"/>
      <c r="R71" s="827"/>
      <c r="S71" s="828"/>
    </row>
    <row r="72" spans="1:19" ht="35.25" customHeight="1">
      <c r="A72" s="452" t="s">
        <v>128</v>
      </c>
      <c r="B72" s="824"/>
      <c r="C72" s="824"/>
      <c r="D72" s="825"/>
      <c r="E72" s="826"/>
      <c r="F72" s="827"/>
      <c r="G72" s="828"/>
      <c r="H72" s="829"/>
      <c r="I72" s="830"/>
      <c r="J72" s="831"/>
      <c r="K72" s="832"/>
      <c r="L72" s="827"/>
      <c r="M72" s="828"/>
      <c r="N72" s="829"/>
      <c r="O72" s="830"/>
      <c r="P72" s="831"/>
      <c r="Q72" s="832"/>
      <c r="R72" s="827"/>
      <c r="S72" s="828"/>
    </row>
    <row r="73" spans="1:19" ht="35.25" customHeight="1">
      <c r="A73" s="452" t="s">
        <v>129</v>
      </c>
      <c r="B73" s="824"/>
      <c r="C73" s="824"/>
      <c r="D73" s="825"/>
      <c r="E73" s="826"/>
      <c r="F73" s="827"/>
      <c r="G73" s="828"/>
      <c r="H73" s="829"/>
      <c r="I73" s="830"/>
      <c r="J73" s="831"/>
      <c r="K73" s="832"/>
      <c r="L73" s="827"/>
      <c r="M73" s="828"/>
      <c r="N73" s="829"/>
      <c r="O73" s="830"/>
      <c r="P73" s="831"/>
      <c r="Q73" s="832"/>
      <c r="R73" s="827"/>
      <c r="S73" s="828"/>
    </row>
    <row r="74" spans="1:19" ht="35.25" customHeight="1" thickBot="1">
      <c r="A74" s="453" t="s">
        <v>130</v>
      </c>
      <c r="B74" s="803"/>
      <c r="C74" s="803"/>
      <c r="D74" s="833"/>
      <c r="E74" s="834"/>
      <c r="F74" s="806"/>
      <c r="G74" s="811"/>
      <c r="H74" s="808"/>
      <c r="I74" s="809"/>
      <c r="J74" s="810"/>
      <c r="K74" s="805"/>
      <c r="L74" s="806"/>
      <c r="M74" s="811"/>
      <c r="N74" s="808"/>
      <c r="O74" s="809"/>
      <c r="P74" s="810"/>
      <c r="Q74" s="805"/>
      <c r="R74" s="806"/>
      <c r="S74" s="811"/>
    </row>
    <row r="75" spans="1:19" ht="18.75" thickBot="1">
      <c r="A75" s="1092" t="s">
        <v>96</v>
      </c>
      <c r="B75" s="868"/>
      <c r="C75" s="868"/>
      <c r="D75" s="868"/>
      <c r="E75" s="868"/>
      <c r="F75" s="868"/>
      <c r="G75" s="868"/>
      <c r="H75" s="868"/>
      <c r="I75" s="868"/>
      <c r="J75" s="868"/>
      <c r="K75" s="868"/>
      <c r="L75" s="868"/>
      <c r="M75" s="868"/>
      <c r="N75" s="868"/>
      <c r="O75" s="868"/>
      <c r="P75" s="868"/>
      <c r="Q75" s="868"/>
      <c r="R75" s="868"/>
      <c r="S75" s="1093"/>
    </row>
    <row r="76" spans="1:19" ht="39.75" customHeight="1">
      <c r="A76" s="451" t="s">
        <v>132</v>
      </c>
      <c r="B76" s="815"/>
      <c r="C76" s="815"/>
      <c r="D76" s="816"/>
      <c r="E76" s="817"/>
      <c r="F76" s="818"/>
      <c r="G76" s="819"/>
      <c r="H76" s="820"/>
      <c r="I76" s="821"/>
      <c r="J76" s="822"/>
      <c r="K76" s="817"/>
      <c r="L76" s="818"/>
      <c r="M76" s="823"/>
      <c r="N76" s="820"/>
      <c r="O76" s="821"/>
      <c r="P76" s="822"/>
      <c r="Q76" s="817"/>
      <c r="R76" s="818"/>
      <c r="S76" s="823"/>
    </row>
    <row r="77" spans="1:19" ht="39.75" customHeight="1" thickBot="1">
      <c r="A77" s="453" t="s">
        <v>225</v>
      </c>
      <c r="B77" s="803"/>
      <c r="C77" s="803"/>
      <c r="D77" s="804"/>
      <c r="E77" s="805"/>
      <c r="F77" s="806"/>
      <c r="G77" s="807"/>
      <c r="H77" s="808"/>
      <c r="I77" s="809"/>
      <c r="J77" s="810"/>
      <c r="K77" s="805"/>
      <c r="L77" s="806"/>
      <c r="M77" s="811"/>
      <c r="N77" s="808"/>
      <c r="O77" s="809"/>
      <c r="P77" s="810"/>
      <c r="Q77" s="805"/>
      <c r="R77" s="806"/>
      <c r="S77" s="811"/>
    </row>
    <row r="78" spans="1:19">
      <c r="B78" s="71"/>
      <c r="C78" s="71"/>
      <c r="D78" s="72"/>
      <c r="E78" s="72"/>
      <c r="F78" s="72"/>
      <c r="G78" s="72"/>
    </row>
    <row r="79" spans="1:19">
      <c r="B79" s="71"/>
      <c r="C79" s="71"/>
      <c r="D79" s="72"/>
      <c r="E79" s="72"/>
      <c r="F79" s="72"/>
      <c r="G79" s="72"/>
    </row>
    <row r="80" spans="1:19">
      <c r="B80" s="71"/>
      <c r="C80" s="71"/>
      <c r="D80" s="72"/>
      <c r="E80" s="72"/>
      <c r="F80" s="72"/>
      <c r="G80" s="72"/>
    </row>
    <row r="82" spans="1:8">
      <c r="A82" s="77" t="s">
        <v>131</v>
      </c>
    </row>
    <row r="83" spans="1:8">
      <c r="H83" s="78"/>
    </row>
    <row r="84" spans="1:8" ht="15" thickBot="1"/>
    <row r="85" spans="1:8" ht="15.75">
      <c r="A85" s="812" t="s">
        <v>20</v>
      </c>
      <c r="B85" s="813"/>
      <c r="C85" s="813"/>
      <c r="D85" s="813"/>
      <c r="E85" s="813"/>
      <c r="F85" s="813"/>
      <c r="G85" s="814"/>
      <c r="H85" s="73"/>
    </row>
    <row r="86" spans="1:8" ht="27" customHeight="1">
      <c r="A86" s="454" t="s">
        <v>21</v>
      </c>
      <c r="B86" s="889"/>
      <c r="C86" s="890"/>
      <c r="D86" s="890"/>
      <c r="E86" s="890"/>
      <c r="F86" s="890"/>
      <c r="G86" s="891"/>
      <c r="H86" s="74"/>
    </row>
    <row r="87" spans="1:8" ht="27" customHeight="1">
      <c r="A87" s="455" t="s">
        <v>22</v>
      </c>
      <c r="B87" s="883"/>
      <c r="C87" s="884"/>
      <c r="D87" s="884"/>
      <c r="E87" s="884"/>
      <c r="F87" s="884"/>
      <c r="G87" s="885"/>
      <c r="H87" s="74"/>
    </row>
    <row r="88" spans="1:8" ht="27" customHeight="1">
      <c r="A88" s="455" t="s">
        <v>23</v>
      </c>
      <c r="B88" s="883"/>
      <c r="C88" s="884"/>
      <c r="D88" s="884"/>
      <c r="E88" s="884"/>
      <c r="F88" s="884"/>
      <c r="G88" s="885"/>
      <c r="H88" s="74"/>
    </row>
    <row r="89" spans="1:8" ht="27" customHeight="1">
      <c r="A89" s="455" t="s">
        <v>24</v>
      </c>
      <c r="B89" s="883"/>
      <c r="C89" s="884"/>
      <c r="D89" s="884"/>
      <c r="E89" s="884"/>
      <c r="F89" s="884"/>
      <c r="G89" s="885"/>
      <c r="H89" s="74"/>
    </row>
    <row r="90" spans="1:8" ht="27" customHeight="1" thickBot="1">
      <c r="A90" s="456" t="s">
        <v>18</v>
      </c>
      <c r="B90" s="886"/>
      <c r="C90" s="887"/>
      <c r="D90" s="887"/>
      <c r="E90" s="887"/>
      <c r="F90" s="887"/>
      <c r="G90" s="888"/>
      <c r="H90" s="74"/>
    </row>
  </sheetData>
  <sheetProtection algorithmName="SHA-512" hashValue="KtI++lv7s47GrLqUlOO9r+OLa4fRGg5QbjiggiXThuSPP6K+zm3P8XHlYAlgNv4+iq0fV028pZrg3Y9boTROJw==" saltValue="S6FSxUPso9aeQBHpWcKd9A==" spinCount="100000" sheet="1" formatCells="0" formatColumns="0" formatRows="0" autoFilter="0" pivotTables="0"/>
  <mergeCells count="178">
    <mergeCell ref="N72:P72"/>
    <mergeCell ref="Q72:S72"/>
    <mergeCell ref="N73:P73"/>
    <mergeCell ref="Q73:S73"/>
    <mergeCell ref="N74:P74"/>
    <mergeCell ref="Q74:S74"/>
    <mergeCell ref="N76:P76"/>
    <mergeCell ref="Q76:S76"/>
    <mergeCell ref="N77:P77"/>
    <mergeCell ref="Q77:S77"/>
    <mergeCell ref="A75:S75"/>
    <mergeCell ref="N66:P66"/>
    <mergeCell ref="Q66:S66"/>
    <mergeCell ref="N67:P67"/>
    <mergeCell ref="Q67:S67"/>
    <mergeCell ref="N69:P69"/>
    <mergeCell ref="Q69:S69"/>
    <mergeCell ref="N70:P70"/>
    <mergeCell ref="Q70:S70"/>
    <mergeCell ref="N71:P71"/>
    <mergeCell ref="Q71:S71"/>
    <mergeCell ref="A68:S68"/>
    <mergeCell ref="N59:P59"/>
    <mergeCell ref="Q59:S59"/>
    <mergeCell ref="N60:P60"/>
    <mergeCell ref="Q60:S60"/>
    <mergeCell ref="N62:P62"/>
    <mergeCell ref="Q62:S62"/>
    <mergeCell ref="N63:P63"/>
    <mergeCell ref="Q63:S63"/>
    <mergeCell ref="N64:P64"/>
    <mergeCell ref="Q64:S64"/>
    <mergeCell ref="A61:S61"/>
    <mergeCell ref="N54:P54"/>
    <mergeCell ref="Q54:S54"/>
    <mergeCell ref="N55:P55"/>
    <mergeCell ref="Q55:S55"/>
    <mergeCell ref="N56:P56"/>
    <mergeCell ref="Q56:S56"/>
    <mergeCell ref="N58:P58"/>
    <mergeCell ref="Q58:S58"/>
    <mergeCell ref="A57:S57"/>
    <mergeCell ref="B88:G88"/>
    <mergeCell ref="B89:G89"/>
    <mergeCell ref="B90:G90"/>
    <mergeCell ref="B86:G86"/>
    <mergeCell ref="D1:E1"/>
    <mergeCell ref="N8:P8"/>
    <mergeCell ref="Q8:S8"/>
    <mergeCell ref="N46:P46"/>
    <mergeCell ref="Q46:S46"/>
    <mergeCell ref="N47:P47"/>
    <mergeCell ref="Q47:S47"/>
    <mergeCell ref="N48:P48"/>
    <mergeCell ref="Q48:S48"/>
    <mergeCell ref="N50:P50"/>
    <mergeCell ref="Q50:S50"/>
    <mergeCell ref="N51:P51"/>
    <mergeCell ref="Q51:S51"/>
    <mergeCell ref="N52:P52"/>
    <mergeCell ref="Q52:S52"/>
    <mergeCell ref="B62:D62"/>
    <mergeCell ref="E62:G62"/>
    <mergeCell ref="H62:J62"/>
    <mergeCell ref="K62:M62"/>
    <mergeCell ref="B63:D63"/>
    <mergeCell ref="E63:G63"/>
    <mergeCell ref="H63:J63"/>
    <mergeCell ref="B87:G87"/>
    <mergeCell ref="A65:S65"/>
    <mergeCell ref="A10:A14"/>
    <mergeCell ref="A15:A19"/>
    <mergeCell ref="A20:A24"/>
    <mergeCell ref="A25:A29"/>
    <mergeCell ref="B8:D8"/>
    <mergeCell ref="E8:G8"/>
    <mergeCell ref="H8:J8"/>
    <mergeCell ref="K8:M8"/>
    <mergeCell ref="B59:D59"/>
    <mergeCell ref="E59:G59"/>
    <mergeCell ref="H59:J59"/>
    <mergeCell ref="A53:S53"/>
    <mergeCell ref="A49:S49"/>
    <mergeCell ref="A45:S45"/>
    <mergeCell ref="B52:D52"/>
    <mergeCell ref="E52:G52"/>
    <mergeCell ref="H52:J52"/>
    <mergeCell ref="K52:M52"/>
    <mergeCell ref="A30:A34"/>
    <mergeCell ref="A35:A39"/>
    <mergeCell ref="A40:A44"/>
    <mergeCell ref="B50:D50"/>
    <mergeCell ref="E50:G50"/>
    <mergeCell ref="H50:J50"/>
    <mergeCell ref="K50:M50"/>
    <mergeCell ref="B46:D46"/>
    <mergeCell ref="E46:G46"/>
    <mergeCell ref="H46:J46"/>
    <mergeCell ref="K46:M46"/>
    <mergeCell ref="B47:D47"/>
    <mergeCell ref="E47:G47"/>
    <mergeCell ref="H47:J47"/>
    <mergeCell ref="K47:M47"/>
    <mergeCell ref="B48:D48"/>
    <mergeCell ref="E48:G48"/>
    <mergeCell ref="H48:J48"/>
    <mergeCell ref="K48:M48"/>
    <mergeCell ref="B51:D51"/>
    <mergeCell ref="E51:G51"/>
    <mergeCell ref="H51:J51"/>
    <mergeCell ref="K51:M51"/>
    <mergeCell ref="B55:D55"/>
    <mergeCell ref="E55:G55"/>
    <mergeCell ref="K55:M55"/>
    <mergeCell ref="B56:D56"/>
    <mergeCell ref="E56:G56"/>
    <mergeCell ref="K56:M56"/>
    <mergeCell ref="H55:J55"/>
    <mergeCell ref="H56:J56"/>
    <mergeCell ref="B54:D54"/>
    <mergeCell ref="E54:G54"/>
    <mergeCell ref="H54:J54"/>
    <mergeCell ref="K54:M54"/>
    <mergeCell ref="K59:M59"/>
    <mergeCell ref="B60:D60"/>
    <mergeCell ref="E60:G60"/>
    <mergeCell ref="H60:J60"/>
    <mergeCell ref="K60:M60"/>
    <mergeCell ref="B58:D58"/>
    <mergeCell ref="E58:G58"/>
    <mergeCell ref="H58:J58"/>
    <mergeCell ref="K58:M58"/>
    <mergeCell ref="B66:D66"/>
    <mergeCell ref="E66:G66"/>
    <mergeCell ref="H66:J66"/>
    <mergeCell ref="K66:M66"/>
    <mergeCell ref="K63:M63"/>
    <mergeCell ref="B64:D64"/>
    <mergeCell ref="E64:G64"/>
    <mergeCell ref="H64:J64"/>
    <mergeCell ref="K64:M64"/>
    <mergeCell ref="B69:D69"/>
    <mergeCell ref="E69:G69"/>
    <mergeCell ref="H69:J69"/>
    <mergeCell ref="K69:M69"/>
    <mergeCell ref="B70:D70"/>
    <mergeCell ref="E70:G70"/>
    <mergeCell ref="H70:J70"/>
    <mergeCell ref="K70:M70"/>
    <mergeCell ref="B67:D67"/>
    <mergeCell ref="E67:G67"/>
    <mergeCell ref="H67:J67"/>
    <mergeCell ref="K67:M67"/>
    <mergeCell ref="B73:D73"/>
    <mergeCell ref="E73:G73"/>
    <mergeCell ref="H73:J73"/>
    <mergeCell ref="K73:M73"/>
    <mergeCell ref="B74:D74"/>
    <mergeCell ref="E74:G74"/>
    <mergeCell ref="H74:J74"/>
    <mergeCell ref="K74:M74"/>
    <mergeCell ref="B71:D71"/>
    <mergeCell ref="E71:G71"/>
    <mergeCell ref="H71:J71"/>
    <mergeCell ref="K71:M71"/>
    <mergeCell ref="B72:D72"/>
    <mergeCell ref="E72:G72"/>
    <mergeCell ref="H72:J72"/>
    <mergeCell ref="K72:M72"/>
    <mergeCell ref="B77:D77"/>
    <mergeCell ref="E77:G77"/>
    <mergeCell ref="H77:J77"/>
    <mergeCell ref="K77:M77"/>
    <mergeCell ref="A85:G85"/>
    <mergeCell ref="B76:D76"/>
    <mergeCell ref="E76:G76"/>
    <mergeCell ref="H76:J76"/>
    <mergeCell ref="K76:M76"/>
  </mergeCells>
  <phoneticPr fontId="30" type="noConversion"/>
  <pageMargins left="0.7" right="0.7" top="0.75" bottom="0.75" header="0" footer="0"/>
  <pageSetup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3150483B-02A3-4CB9-8AED-F96E2892D4D7}">
            <xm:f>מקרא!$H$64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5" operator="equal" id="{0328B223-FF2B-4803-9A2F-4FD6B3EFF290}">
            <xm:f>מקרא!$H$63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56" operator="equal" id="{8627D23A-64E8-4F13-90E5-F8D3C25E634D}">
            <xm:f>מקרא!$H$62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" operator="equal" id="{61CEEB8A-AEA0-47D0-BCC2-543B16C5254E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8" operator="equal" id="{B56AE2C8-B00F-4BBF-B688-3D4F92CDA29E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C10:C44</xm:sqref>
        </x14:conditionalFormatting>
        <x14:conditionalFormatting xmlns:xm="http://schemas.microsoft.com/office/excel/2006/main">
          <x14:cfRule type="cellIs" priority="18" operator="equal" id="{1A1C9B50-5363-4633-9E06-00C7EDB1E47F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9" operator="equal" id="{90926B3F-D9C1-4D66-B8C6-419585C183CE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C9:D9</xm:sqref>
        </x14:conditionalFormatting>
        <x14:conditionalFormatting xmlns:xm="http://schemas.microsoft.com/office/excel/2006/main">
          <x14:cfRule type="cellIs" priority="222" operator="equal" id="{46E8534C-1A36-4605-BBB5-1F2445096D6C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D10:D44 F10:F44 I10:I44 L10:M44</xm:sqref>
        </x14:conditionalFormatting>
        <x14:conditionalFormatting xmlns:xm="http://schemas.microsoft.com/office/excel/2006/main">
          <x14:cfRule type="cellIs" priority="221" operator="equal" id="{58F685F1-9305-44C5-8606-3D89CF761BC0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D10:D44 L10:M44 F10:F44 I10:I44</xm:sqref>
        </x14:conditionalFormatting>
        <x14:conditionalFormatting xmlns:xm="http://schemas.microsoft.com/office/excel/2006/main">
          <x14:cfRule type="cellIs" priority="212" operator="equal" id="{AB839CD5-8FD5-4ED7-ACC4-75C27E2961BC}">
            <xm:f>מקרא!$H$68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13" operator="equal" id="{64347C83-1DC3-4446-B979-B31DEF767C51}">
            <xm:f>מקרא!$H$67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14" operator="equal" id="{CB07B75E-8F8D-4F32-A068-92CE8EE8F6AD}">
            <xm:f>מקרא!$H$66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D10:D44 M10:M44</xm:sqref>
        </x14:conditionalFormatting>
        <x14:conditionalFormatting xmlns:xm="http://schemas.microsoft.com/office/excel/2006/main">
          <x14:cfRule type="cellIs" priority="194" operator="equal" id="{5D253691-8E69-4900-A6B4-FA7B5CA057C4}">
            <xm:f>מקרא!$H$64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95" operator="equal" id="{C3A42027-548F-4C4A-AE3A-23BFF1EE616E}">
            <xm:f>מקרא!$H$63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96" operator="equal" id="{573D4F97-E317-4DF3-BCAE-B23FD094F0CB}">
            <xm:f>מקרא!$H$62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F10:F44 I10:I44 L10:L44</xm:sqref>
        </x14:conditionalFormatting>
        <x14:conditionalFormatting xmlns:xm="http://schemas.microsoft.com/office/excel/2006/main">
          <x14:cfRule type="cellIs" priority="20" operator="equal" id="{627EF593-61C5-4D3C-90E2-4AD2EE729406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1" operator="equal" id="{17ED98B8-2EC1-40C4-85CC-FCA9CD0F7BC6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F9:G9</xm:sqref>
        </x14:conditionalFormatting>
        <x14:conditionalFormatting xmlns:xm="http://schemas.microsoft.com/office/excel/2006/main">
          <x14:cfRule type="cellIs" priority="49" operator="equal" id="{7D214EBD-7A5B-4CAD-BE8C-7975C00B3420}">
            <xm:f>מקרא!$H$68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0" operator="equal" id="{F7F217AB-ABA8-4588-95F3-90EC69E2624B}">
            <xm:f>מקרא!$H$67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51" operator="equal" id="{4686BA0D-12E0-435B-A65D-9A7DA8539A7E}">
            <xm:f>מקרא!$H$66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" operator="equal" id="{06E5702E-8C0A-48C3-8FEF-8A11DB5AAB0A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3" operator="equal" id="{08065A6B-1DC8-4FF1-898C-39D933456D0F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G10:G44</xm:sqref>
        </x14:conditionalFormatting>
        <x14:conditionalFormatting xmlns:xm="http://schemas.microsoft.com/office/excel/2006/main">
          <x14:cfRule type="cellIs" priority="22" operator="equal" id="{C8E0F5F6-1DE4-45AC-A450-C7F58A118E40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3" operator="equal" id="{700A197E-24EE-411C-8D58-F4D641952DDE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I9:J9</xm:sqref>
        </x14:conditionalFormatting>
        <x14:conditionalFormatting xmlns:xm="http://schemas.microsoft.com/office/excel/2006/main">
          <x14:cfRule type="cellIs" priority="39" operator="equal" id="{30DB01DE-102E-4C72-9F05-EE911D58AA5A}">
            <xm:f>מקרא!$H$68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0" operator="equal" id="{3513407B-1646-4BB1-B0AE-B47690CE96B8}">
            <xm:f>מקרא!$H$67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1" operator="equal" id="{D83566B0-89AA-4827-B7D5-E6D4953E857F}">
            <xm:f>מקרא!$H$66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" operator="equal" id="{4A0022C8-2835-4600-8DE5-2F82CA2611C8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3" operator="equal" id="{6F25916F-3C48-415D-B56A-7D796F2542A7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J10:J44</xm:sqref>
        </x14:conditionalFormatting>
        <x14:conditionalFormatting xmlns:xm="http://schemas.microsoft.com/office/excel/2006/main">
          <x14:cfRule type="cellIs" priority="32" operator="equal" id="{FAD345C7-61B0-41F3-A404-60332D6575A5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3" operator="equal" id="{C0479CEA-B89B-4E15-943B-E8A769DB27AC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L9:M9</xm:sqref>
        </x14:conditionalFormatting>
        <x14:conditionalFormatting xmlns:xm="http://schemas.microsoft.com/office/excel/2006/main">
          <x14:cfRule type="cellIs" priority="17" operator="equal" id="{6DA2B9B5-8BA6-403D-A558-7B528AE2684D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O10:O44 R10:S44</xm:sqref>
        </x14:conditionalFormatting>
        <x14:conditionalFormatting xmlns:xm="http://schemas.microsoft.com/office/excel/2006/main">
          <x14:cfRule type="cellIs" priority="16" operator="equal" id="{CB48E5FA-0818-481F-A7BD-AC31B9F4B321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R10:S44 O10:O44</xm:sqref>
        </x14:conditionalFormatting>
        <x14:conditionalFormatting xmlns:xm="http://schemas.microsoft.com/office/excel/2006/main">
          <x14:cfRule type="cellIs" priority="13" operator="equal" id="{EC618EE5-5C70-4FF0-98C1-ACB998EAA6B2}">
            <xm:f>מקרא!$H$68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1B1A8417-2DC0-4A35-B9E2-CE88BCBE9FDF}">
            <xm:f>מקרא!$H$67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5" operator="equal" id="{94DDF5D9-70AF-44F2-AB97-638378099D70}">
            <xm:f>מקרא!$H$66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S10:S44</xm:sqref>
        </x14:conditionalFormatting>
        <x14:conditionalFormatting xmlns:xm="http://schemas.microsoft.com/office/excel/2006/main">
          <x14:cfRule type="cellIs" priority="10" operator="equal" id="{A4D6BCA3-5B86-4D54-93E5-B490CE9674B3}">
            <xm:f>מקרא!$H$64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1" operator="equal" id="{BAEEE900-73AE-404D-85DA-5FD42687B3EF}">
            <xm:f>מקרא!$H$63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2" operator="equal" id="{D680A22D-5CBD-484A-84FD-FD6FFEC12919}">
            <xm:f>מקרא!$H$62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O10:O44 R10:R44</xm:sqref>
        </x14:conditionalFormatting>
        <x14:conditionalFormatting xmlns:xm="http://schemas.microsoft.com/office/excel/2006/main">
          <x14:cfRule type="cellIs" priority="1" operator="equal" id="{9148B792-F287-4A29-B03C-A528B3D1CF29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848FBCE0-732E-40D9-8A25-EF803CCB719C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O9:P9</xm:sqref>
        </x14:conditionalFormatting>
        <x14:conditionalFormatting xmlns:xm="http://schemas.microsoft.com/office/excel/2006/main">
          <x14:cfRule type="cellIs" priority="5" operator="equal" id="{1259F6F5-7432-4BBA-BBB2-3FB2C27A2D5F}">
            <xm:f>מקרא!$H$68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6" operator="equal" id="{BD411055-F78B-4DCB-9835-D668A0431B18}">
            <xm:f>מקרא!$H$67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7" operator="equal" id="{4C25196B-FAE2-4CF6-8EEA-83168B70740F}">
            <xm:f>מקרא!$H$66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EBC03339-7CE1-4121-BCBC-56263A85B07E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9" operator="equal" id="{4C4473CF-D8AE-4820-82B1-1885349102DF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P10:P44</xm:sqref>
        </x14:conditionalFormatting>
        <x14:conditionalFormatting xmlns:xm="http://schemas.microsoft.com/office/excel/2006/main">
          <x14:cfRule type="cellIs" priority="3" operator="equal" id="{7B29266C-5027-46F9-B450-F92445513584}">
            <xm:f>מקרא!$H$59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6C5391AC-54AE-4CCF-A783-1ED9344A262D}">
            <xm:f>מקרא!$H$60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R9:S9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5A2C81-9E07-4F80-809F-8A4CAFE546CC}">
          <x14:formula1>
            <xm:f>מקרא!$H$66:$H$68</xm:f>
          </x14:formula1>
          <xm:sqref>M46:M48 G46:G48 D46:D48 S46:S48 P10:P44 S10:S44 P46:P48 D10:D44 G10:G44 M10:M44 J10:J44 J46:J48</xm:sqref>
        </x14:dataValidation>
        <x14:dataValidation type="list" allowBlank="1" showInputMessage="1" showErrorMessage="1" xr:uid="{DB780FB6-10B5-481C-BA0E-BB0568F34A3C}">
          <x14:formula1>
            <xm:f>מקרא!$H$59:$H$60</xm:f>
          </x14:formula1>
          <xm:sqref>D46:D48 J46:J48 M46:M48 S46:S48 P10:P44 S10:S44 P46:P48 M10:M44 J10:J44 D10:D44 G10:G44 G46:G48</xm:sqref>
        </x14:dataValidation>
        <x14:dataValidation type="list" allowBlank="1" showInputMessage="1" showErrorMessage="1" xr:uid="{D70382B8-B033-42BD-8C88-EFB100380903}">
          <x14:formula1>
            <xm:f>מקרא!$H$62:$H$64</xm:f>
          </x14:formula1>
          <xm:sqref>F46:F48 I46:I48 C46:C48 O46:O48 R10:R44 O10:O44 R46:R48 C10:C44 I10:I44 F10:F44 L10:L44 L46:L48</xm:sqref>
        </x14:dataValidation>
        <x14:dataValidation type="list" allowBlank="1" showInputMessage="1" showErrorMessage="1" xr:uid="{487C79D1-794E-4133-B2FE-D2E672020CC9}">
          <x14:formula1>
            <xm:f>מקרא!$H$70:$H$74</xm:f>
          </x14:formula1>
          <xm:sqref>E54 H54 K54 B54 N54 Q54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X930"/>
  <sheetViews>
    <sheetView rightToLeft="1"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8" sqref="A8"/>
    </sheetView>
  </sheetViews>
  <sheetFormatPr defaultColWidth="12.625" defaultRowHeight="14.25"/>
  <cols>
    <col min="1" max="1" width="36.125" style="71" customWidth="1"/>
    <col min="2" max="13" width="14.875" style="71" customWidth="1"/>
    <col min="14" max="24" width="8.625" style="71" customWidth="1"/>
    <col min="25" max="16384" width="12.625" style="71"/>
  </cols>
  <sheetData>
    <row r="1" spans="1:24" ht="19.5" thickTop="1" thickBot="1">
      <c r="A1" s="1165" t="str">
        <f>IF('שער כניסה'!C15="","",'שער כניסה'!C15)</f>
        <v/>
      </c>
      <c r="B1" s="63"/>
      <c r="C1" s="14" t="s">
        <v>230</v>
      </c>
      <c r="D1" s="672">
        <f>'שער כניסה'!C8</f>
        <v>0</v>
      </c>
      <c r="E1" s="672"/>
      <c r="F1" s="15" t="s">
        <v>251</v>
      </c>
      <c r="G1" s="17">
        <f>'שער כניסה'!C9</f>
        <v>0</v>
      </c>
      <c r="H1" s="15" t="s">
        <v>252</v>
      </c>
      <c r="I1" s="16">
        <f>'שער כניסה'!C10</f>
        <v>0</v>
      </c>
    </row>
    <row r="2" spans="1:24" ht="15.75" thickTop="1">
      <c r="A2" s="1166" t="str">
        <f>IF('שער כניסה'!D15="","",'שער כניסה'!D15)</f>
        <v/>
      </c>
      <c r="B2" s="63"/>
      <c r="C2" s="63"/>
      <c r="D2" s="63"/>
      <c r="E2" s="63"/>
      <c r="F2" s="63"/>
      <c r="G2" s="63"/>
      <c r="H2" s="63"/>
    </row>
    <row r="3" spans="1:24" ht="15">
      <c r="A3" s="1167" t="str">
        <f>IF('שער כניסה'!E15="","",'שער כניסה'!E15)</f>
        <v/>
      </c>
      <c r="B3" s="63"/>
      <c r="C3" s="63"/>
      <c r="D3" s="63"/>
      <c r="E3" s="63"/>
      <c r="F3" s="63"/>
      <c r="G3" s="63"/>
      <c r="H3" s="63"/>
    </row>
    <row r="4" spans="1:24" ht="15">
      <c r="A4" s="1168" t="str">
        <f>IF('שער כניסה'!F15="","",'שער כניסה'!F15)</f>
        <v/>
      </c>
      <c r="B4" s="63"/>
      <c r="C4" s="63"/>
      <c r="D4" s="63"/>
      <c r="E4" s="63"/>
      <c r="F4" s="63"/>
      <c r="G4" s="63"/>
      <c r="H4" s="63"/>
    </row>
    <row r="5" spans="1:24" ht="15">
      <c r="A5" s="1043" t="str">
        <f>IF('שער כניסה'!G15="","",'שער כניסה'!G15)</f>
        <v/>
      </c>
      <c r="B5" s="63"/>
      <c r="C5" s="63"/>
      <c r="D5" s="63"/>
      <c r="E5" s="63"/>
      <c r="F5" s="63"/>
      <c r="G5" s="63"/>
      <c r="H5" s="63"/>
    </row>
    <row r="6" spans="1:24" ht="15.75" thickBot="1">
      <c r="A6" s="1044" t="str">
        <f>IF('שער כניסה'!H15="","",'שער כניסה'!H15)</f>
        <v/>
      </c>
      <c r="B6" s="63"/>
      <c r="C6" s="63"/>
      <c r="D6" s="63"/>
      <c r="E6" s="63"/>
      <c r="F6" s="63"/>
      <c r="G6" s="63"/>
      <c r="H6" s="63"/>
    </row>
    <row r="7" spans="1:24" ht="15" thickBot="1"/>
    <row r="8" spans="1:24" ht="24" thickBot="1">
      <c r="B8" s="931" t="str">
        <f>IF(A1=0,"",A1)</f>
        <v/>
      </c>
      <c r="C8" s="932"/>
      <c r="D8" s="933"/>
      <c r="E8" s="934" t="str">
        <f>IF(A2=0,"",A2)</f>
        <v/>
      </c>
      <c r="F8" s="934"/>
      <c r="G8" s="934"/>
      <c r="H8" s="922" t="str">
        <f>IF(A3=0,"",A3)</f>
        <v/>
      </c>
      <c r="I8" s="923"/>
      <c r="J8" s="924"/>
      <c r="K8" s="919" t="str">
        <f>IF(A4=0,"",A4)</f>
        <v/>
      </c>
      <c r="L8" s="920"/>
      <c r="M8" s="921"/>
      <c r="N8" s="1078" t="str">
        <f>IF(A5=0,"",A5)</f>
        <v/>
      </c>
      <c r="O8" s="1079"/>
      <c r="P8" s="1080"/>
      <c r="Q8" s="1075" t="str">
        <f>IF(A6=0,"",A6)</f>
        <v/>
      </c>
      <c r="R8" s="1076"/>
      <c r="S8" s="1077"/>
    </row>
    <row r="9" spans="1:24" ht="75.75" thickBot="1">
      <c r="A9" s="239" t="s">
        <v>133</v>
      </c>
      <c r="B9" s="240" t="s">
        <v>378</v>
      </c>
      <c r="C9" s="240" t="s">
        <v>375</v>
      </c>
      <c r="D9" s="259" t="s">
        <v>377</v>
      </c>
      <c r="E9" s="241" t="s">
        <v>378</v>
      </c>
      <c r="F9" s="240" t="s">
        <v>375</v>
      </c>
      <c r="G9" s="260" t="s">
        <v>377</v>
      </c>
      <c r="H9" s="242" t="s">
        <v>378</v>
      </c>
      <c r="I9" s="240" t="s">
        <v>375</v>
      </c>
      <c r="J9" s="259" t="s">
        <v>377</v>
      </c>
      <c r="K9" s="242" t="s">
        <v>374</v>
      </c>
      <c r="L9" s="240" t="s">
        <v>375</v>
      </c>
      <c r="M9" s="259" t="s">
        <v>377</v>
      </c>
      <c r="N9" s="242" t="s">
        <v>374</v>
      </c>
      <c r="O9" s="240" t="s">
        <v>375</v>
      </c>
      <c r="P9" s="259" t="s">
        <v>377</v>
      </c>
      <c r="Q9" s="242" t="s">
        <v>374</v>
      </c>
      <c r="R9" s="240" t="s">
        <v>375</v>
      </c>
      <c r="S9" s="259" t="s">
        <v>377</v>
      </c>
      <c r="T9" s="82"/>
      <c r="U9" s="82"/>
      <c r="V9" s="82"/>
      <c r="W9" s="82"/>
      <c r="X9" s="82"/>
    </row>
    <row r="10" spans="1:24" ht="20.25" customHeight="1">
      <c r="A10" s="247" t="s">
        <v>134</v>
      </c>
      <c r="B10" s="466"/>
      <c r="C10" s="467"/>
      <c r="D10" s="468"/>
      <c r="E10" s="469"/>
      <c r="F10" s="470"/>
      <c r="G10" s="471"/>
      <c r="H10" s="472"/>
      <c r="I10" s="470"/>
      <c r="J10" s="473"/>
      <c r="K10" s="469"/>
      <c r="L10" s="470"/>
      <c r="M10" s="1073"/>
      <c r="N10" s="469"/>
      <c r="O10" s="470"/>
      <c r="P10" s="1073"/>
      <c r="Q10" s="469"/>
      <c r="R10" s="470"/>
      <c r="S10" s="1073"/>
      <c r="T10" s="82"/>
      <c r="U10" s="82"/>
      <c r="V10" s="82"/>
      <c r="W10" s="82"/>
      <c r="X10" s="82"/>
    </row>
    <row r="11" spans="1:24" ht="20.25" customHeight="1">
      <c r="A11" s="248" t="s">
        <v>135</v>
      </c>
      <c r="B11" s="474"/>
      <c r="C11" s="475"/>
      <c r="D11" s="476"/>
      <c r="E11" s="477"/>
      <c r="F11" s="478"/>
      <c r="G11" s="479"/>
      <c r="H11" s="480"/>
      <c r="I11" s="478"/>
      <c r="J11" s="481"/>
      <c r="K11" s="482"/>
      <c r="L11" s="478"/>
      <c r="M11" s="1074"/>
      <c r="N11" s="482"/>
      <c r="O11" s="478"/>
      <c r="P11" s="1074"/>
      <c r="Q11" s="482"/>
      <c r="R11" s="478"/>
      <c r="S11" s="1074"/>
      <c r="T11" s="83"/>
      <c r="U11" s="83"/>
      <c r="V11" s="83"/>
      <c r="W11" s="83"/>
      <c r="X11" s="83"/>
    </row>
    <row r="12" spans="1:24" ht="20.25" customHeight="1">
      <c r="A12" s="248" t="s">
        <v>136</v>
      </c>
      <c r="B12" s="474"/>
      <c r="C12" s="483"/>
      <c r="D12" s="484"/>
      <c r="E12" s="485"/>
      <c r="F12" s="486"/>
      <c r="G12" s="487"/>
      <c r="H12" s="488"/>
      <c r="I12" s="489"/>
      <c r="J12" s="490"/>
      <c r="K12" s="491"/>
      <c r="L12" s="489"/>
      <c r="M12" s="518"/>
      <c r="N12" s="491"/>
      <c r="O12" s="489"/>
      <c r="P12" s="518"/>
      <c r="Q12" s="491"/>
      <c r="R12" s="489"/>
      <c r="S12" s="518"/>
      <c r="T12" s="84"/>
      <c r="U12" s="84"/>
      <c r="V12" s="84"/>
      <c r="W12" s="84"/>
      <c r="X12" s="84"/>
    </row>
    <row r="13" spans="1:24" ht="20.25" customHeight="1">
      <c r="A13" s="248" t="s">
        <v>137</v>
      </c>
      <c r="B13" s="492"/>
      <c r="C13" s="493"/>
      <c r="D13" s="494"/>
      <c r="E13" s="495"/>
      <c r="F13" s="496"/>
      <c r="G13" s="487"/>
      <c r="H13" s="488"/>
      <c r="I13" s="489"/>
      <c r="J13" s="490"/>
      <c r="K13" s="491"/>
      <c r="L13" s="489"/>
      <c r="M13" s="518"/>
      <c r="N13" s="491"/>
      <c r="O13" s="489"/>
      <c r="P13" s="518"/>
      <c r="Q13" s="491"/>
      <c r="R13" s="489"/>
      <c r="S13" s="518"/>
      <c r="T13" s="84"/>
      <c r="U13" s="84"/>
      <c r="V13" s="84"/>
      <c r="W13" s="84"/>
      <c r="X13" s="84"/>
    </row>
    <row r="14" spans="1:24" ht="20.25" customHeight="1">
      <c r="A14" s="248" t="s">
        <v>138</v>
      </c>
      <c r="B14" s="492"/>
      <c r="C14" s="493"/>
      <c r="D14" s="494"/>
      <c r="E14" s="495"/>
      <c r="F14" s="496"/>
      <c r="G14" s="497"/>
      <c r="H14" s="488"/>
      <c r="I14" s="489"/>
      <c r="J14" s="490"/>
      <c r="K14" s="491"/>
      <c r="L14" s="489"/>
      <c r="M14" s="518"/>
      <c r="N14" s="491"/>
      <c r="O14" s="489"/>
      <c r="P14" s="518"/>
      <c r="Q14" s="491"/>
      <c r="R14" s="489"/>
      <c r="S14" s="518"/>
      <c r="T14" s="84"/>
      <c r="U14" s="84"/>
      <c r="V14" s="84"/>
      <c r="W14" s="84"/>
      <c r="X14" s="84"/>
    </row>
    <row r="15" spans="1:24" ht="20.25" customHeight="1" thickBot="1">
      <c r="A15" s="508" t="s">
        <v>18</v>
      </c>
      <c r="B15" s="498"/>
      <c r="C15" s="499"/>
      <c r="D15" s="500"/>
      <c r="E15" s="501"/>
      <c r="F15" s="502"/>
      <c r="G15" s="503"/>
      <c r="H15" s="504"/>
      <c r="I15" s="505"/>
      <c r="J15" s="506"/>
      <c r="K15" s="507"/>
      <c r="L15" s="505"/>
      <c r="M15" s="1088"/>
      <c r="N15" s="507"/>
      <c r="O15" s="505"/>
      <c r="P15" s="1088"/>
      <c r="Q15" s="507"/>
      <c r="R15" s="505"/>
      <c r="S15" s="1088"/>
      <c r="T15" s="84"/>
      <c r="U15" s="84"/>
      <c r="V15" s="84"/>
      <c r="W15" s="84"/>
      <c r="X15" s="84"/>
    </row>
    <row r="16" spans="1:24" ht="20.25" customHeight="1" thickBot="1">
      <c r="A16" s="908" t="s">
        <v>389</v>
      </c>
      <c r="B16" s="909"/>
      <c r="C16" s="909"/>
      <c r="D16" s="909"/>
      <c r="E16" s="909"/>
      <c r="F16" s="909"/>
      <c r="G16" s="909"/>
      <c r="H16" s="909"/>
      <c r="I16" s="909"/>
      <c r="J16" s="909"/>
      <c r="K16" s="909"/>
      <c r="L16" s="909"/>
      <c r="M16" s="909"/>
      <c r="N16" s="909"/>
      <c r="O16" s="909"/>
      <c r="P16" s="909"/>
      <c r="Q16" s="909"/>
      <c r="R16" s="909"/>
      <c r="S16" s="910"/>
      <c r="T16" s="84"/>
      <c r="U16" s="84"/>
      <c r="V16" s="84"/>
      <c r="W16" s="84"/>
      <c r="X16" s="84"/>
    </row>
    <row r="17" spans="1:24" ht="47.25" customHeight="1">
      <c r="A17" s="244" t="s">
        <v>139</v>
      </c>
      <c r="B17" s="935"/>
      <c r="C17" s="918"/>
      <c r="D17" s="918"/>
      <c r="E17" s="918"/>
      <c r="F17" s="918"/>
      <c r="G17" s="918"/>
      <c r="H17" s="918"/>
      <c r="I17" s="918"/>
      <c r="J17" s="918"/>
      <c r="K17" s="918"/>
      <c r="L17" s="918"/>
      <c r="M17" s="918"/>
      <c r="N17" s="918"/>
      <c r="O17" s="918"/>
      <c r="P17" s="918"/>
      <c r="Q17" s="918"/>
      <c r="R17" s="918"/>
      <c r="S17" s="918"/>
      <c r="T17" s="84"/>
      <c r="U17" s="84"/>
      <c r="V17" s="84"/>
      <c r="W17" s="84"/>
      <c r="X17" s="84"/>
    </row>
    <row r="18" spans="1:24" ht="47.25" customHeight="1">
      <c r="A18" s="245" t="s">
        <v>140</v>
      </c>
      <c r="B18" s="916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  <c r="T18" s="84"/>
      <c r="U18" s="84"/>
      <c r="V18" s="84"/>
      <c r="W18" s="84"/>
      <c r="X18" s="84"/>
    </row>
    <row r="19" spans="1:24" ht="47.25" customHeight="1">
      <c r="A19" s="245" t="s">
        <v>141</v>
      </c>
      <c r="B19" s="916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  <c r="T19" s="84"/>
      <c r="U19" s="84"/>
      <c r="V19" s="84"/>
      <c r="W19" s="84"/>
      <c r="X19" s="84"/>
    </row>
    <row r="20" spans="1:24" ht="47.25" customHeight="1">
      <c r="A20" s="245" t="s">
        <v>142</v>
      </c>
      <c r="B20" s="916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84"/>
      <c r="U20" s="84"/>
      <c r="V20" s="84"/>
      <c r="W20" s="84"/>
      <c r="X20" s="84"/>
    </row>
    <row r="21" spans="1:24" ht="47.25" customHeight="1" thickBot="1">
      <c r="A21" s="246" t="s">
        <v>143</v>
      </c>
      <c r="B21" s="911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84"/>
      <c r="U21" s="84"/>
      <c r="V21" s="84"/>
      <c r="W21" s="84"/>
      <c r="X21" s="84"/>
    </row>
    <row r="22" spans="1:24" ht="30.75" customHeight="1" thickBot="1">
      <c r="A22" s="913" t="s">
        <v>144</v>
      </c>
      <c r="B22" s="914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5"/>
      <c r="T22" s="84"/>
      <c r="U22" s="84"/>
      <c r="V22" s="84"/>
      <c r="W22" s="84"/>
      <c r="X22" s="84"/>
    </row>
    <row r="23" spans="1:24" ht="45.75" thickBot="1">
      <c r="A23" s="84"/>
      <c r="B23" s="537" t="s">
        <v>145</v>
      </c>
      <c r="C23" s="1083" t="s">
        <v>72</v>
      </c>
      <c r="D23" s="1084" t="s">
        <v>73</v>
      </c>
      <c r="E23" s="1085" t="s">
        <v>145</v>
      </c>
      <c r="F23" s="1083" t="s">
        <v>72</v>
      </c>
      <c r="G23" s="1086" t="s">
        <v>73</v>
      </c>
      <c r="H23" s="1085" t="s">
        <v>145</v>
      </c>
      <c r="I23" s="1083" t="s">
        <v>72</v>
      </c>
      <c r="J23" s="1086" t="s">
        <v>73</v>
      </c>
      <c r="K23" s="1087" t="s">
        <v>145</v>
      </c>
      <c r="L23" s="1083" t="s">
        <v>72</v>
      </c>
      <c r="M23" s="1083" t="s">
        <v>73</v>
      </c>
      <c r="N23" s="1085" t="s">
        <v>145</v>
      </c>
      <c r="O23" s="1083" t="s">
        <v>72</v>
      </c>
      <c r="P23" s="1086" t="s">
        <v>73</v>
      </c>
      <c r="Q23" s="1087" t="s">
        <v>145</v>
      </c>
      <c r="R23" s="1083" t="s">
        <v>72</v>
      </c>
      <c r="S23" s="1083" t="s">
        <v>73</v>
      </c>
      <c r="T23" s="84"/>
      <c r="U23" s="84"/>
      <c r="V23" s="84"/>
      <c r="W23" s="84"/>
      <c r="X23" s="84"/>
    </row>
    <row r="24" spans="1:24" ht="35.25" customHeight="1">
      <c r="A24" s="244" t="s">
        <v>146</v>
      </c>
      <c r="B24" s="509"/>
      <c r="C24" s="510"/>
      <c r="D24" s="511"/>
      <c r="E24" s="512"/>
      <c r="F24" s="510"/>
      <c r="G24" s="513"/>
      <c r="H24" s="512"/>
      <c r="I24" s="510"/>
      <c r="J24" s="514"/>
      <c r="K24" s="515"/>
      <c r="L24" s="510"/>
      <c r="M24" s="514"/>
      <c r="N24" s="512"/>
      <c r="O24" s="510"/>
      <c r="P24" s="514"/>
      <c r="Q24" s="515"/>
      <c r="R24" s="510"/>
      <c r="S24" s="514"/>
      <c r="T24" s="84"/>
      <c r="U24" s="84"/>
      <c r="V24" s="84"/>
      <c r="W24" s="84"/>
      <c r="X24" s="84"/>
    </row>
    <row r="25" spans="1:24" ht="35.25" customHeight="1">
      <c r="A25" s="245" t="s">
        <v>147</v>
      </c>
      <c r="B25" s="489"/>
      <c r="C25" s="516"/>
      <c r="D25" s="487"/>
      <c r="E25" s="517"/>
      <c r="F25" s="516"/>
      <c r="G25" s="518"/>
      <c r="H25" s="517"/>
      <c r="I25" s="516"/>
      <c r="J25" s="518"/>
      <c r="K25" s="519"/>
      <c r="L25" s="516"/>
      <c r="M25" s="518"/>
      <c r="N25" s="517"/>
      <c r="O25" s="516"/>
      <c r="P25" s="518"/>
      <c r="Q25" s="519"/>
      <c r="R25" s="516"/>
      <c r="S25" s="518"/>
      <c r="T25" s="84"/>
      <c r="U25" s="84"/>
      <c r="V25" s="84"/>
      <c r="W25" s="84"/>
      <c r="X25" s="84"/>
    </row>
    <row r="26" spans="1:24" ht="35.25" customHeight="1">
      <c r="A26" s="245" t="s">
        <v>148</v>
      </c>
      <c r="B26" s="489"/>
      <c r="C26" s="516"/>
      <c r="D26" s="487"/>
      <c r="E26" s="517"/>
      <c r="F26" s="516"/>
      <c r="G26" s="518"/>
      <c r="H26" s="517"/>
      <c r="I26" s="516"/>
      <c r="J26" s="518"/>
      <c r="K26" s="519"/>
      <c r="L26" s="516"/>
      <c r="M26" s="518"/>
      <c r="N26" s="517"/>
      <c r="O26" s="516"/>
      <c r="P26" s="518"/>
      <c r="Q26" s="519"/>
      <c r="R26" s="516"/>
      <c r="S26" s="518"/>
      <c r="T26" s="84"/>
      <c r="U26" s="84"/>
      <c r="V26" s="84"/>
      <c r="W26" s="84"/>
      <c r="X26" s="84"/>
    </row>
    <row r="27" spans="1:24" ht="35.25" customHeight="1" thickBot="1">
      <c r="A27" s="526" t="s">
        <v>18</v>
      </c>
      <c r="B27" s="520"/>
      <c r="C27" s="521"/>
      <c r="D27" s="522"/>
      <c r="E27" s="523"/>
      <c r="F27" s="521"/>
      <c r="G27" s="524"/>
      <c r="H27" s="523"/>
      <c r="I27" s="521"/>
      <c r="J27" s="524"/>
      <c r="K27" s="525"/>
      <c r="L27" s="521"/>
      <c r="M27" s="524"/>
      <c r="N27" s="523"/>
      <c r="O27" s="521"/>
      <c r="P27" s="524"/>
      <c r="Q27" s="525"/>
      <c r="R27" s="521"/>
      <c r="S27" s="524"/>
      <c r="T27" s="84"/>
      <c r="U27" s="84"/>
      <c r="V27" s="84"/>
      <c r="W27" s="84"/>
      <c r="X27" s="84"/>
    </row>
    <row r="28" spans="1:24" ht="15.75" customHeight="1" thickBot="1">
      <c r="A28" s="908" t="s">
        <v>376</v>
      </c>
      <c r="B28" s="909"/>
      <c r="C28" s="909"/>
      <c r="D28" s="909"/>
      <c r="E28" s="909"/>
      <c r="F28" s="909"/>
      <c r="G28" s="909"/>
      <c r="H28" s="909"/>
      <c r="I28" s="909"/>
      <c r="J28" s="909"/>
      <c r="K28" s="909"/>
      <c r="L28" s="909"/>
      <c r="M28" s="909"/>
      <c r="N28" s="909"/>
      <c r="O28" s="909"/>
      <c r="P28" s="909"/>
      <c r="Q28" s="909"/>
      <c r="R28" s="909"/>
      <c r="S28" s="910"/>
      <c r="T28" s="84"/>
      <c r="U28" s="84"/>
      <c r="V28" s="84"/>
      <c r="W28" s="84"/>
      <c r="X28" s="84"/>
    </row>
    <row r="29" spans="1:24" ht="39" customHeight="1">
      <c r="B29" s="538" t="s">
        <v>379</v>
      </c>
      <c r="C29" s="1081" t="s">
        <v>149</v>
      </c>
      <c r="D29" s="1082"/>
      <c r="E29" s="539" t="s">
        <v>379</v>
      </c>
      <c r="F29" s="1081" t="s">
        <v>149</v>
      </c>
      <c r="G29" s="1082"/>
      <c r="H29" s="540" t="s">
        <v>379</v>
      </c>
      <c r="I29" s="1081" t="s">
        <v>149</v>
      </c>
      <c r="J29" s="1082"/>
      <c r="K29" s="539" t="s">
        <v>379</v>
      </c>
      <c r="L29" s="1081" t="s">
        <v>149</v>
      </c>
      <c r="M29" s="1082"/>
      <c r="N29" s="539" t="s">
        <v>379</v>
      </c>
      <c r="O29" s="1081" t="s">
        <v>149</v>
      </c>
      <c r="P29" s="1082"/>
      <c r="Q29" s="539" t="s">
        <v>379</v>
      </c>
      <c r="R29" s="1081" t="s">
        <v>149</v>
      </c>
      <c r="S29" s="1082"/>
      <c r="T29" s="84"/>
      <c r="U29" s="84"/>
      <c r="V29" s="84"/>
      <c r="W29" s="84"/>
      <c r="X29" s="84"/>
    </row>
    <row r="30" spans="1:24" ht="29.25" customHeight="1">
      <c r="A30" s="243" t="s">
        <v>150</v>
      </c>
      <c r="B30" s="489"/>
      <c r="C30" s="894"/>
      <c r="D30" s="895"/>
      <c r="E30" s="489"/>
      <c r="F30" s="894"/>
      <c r="G30" s="895"/>
      <c r="H30" s="489"/>
      <c r="I30" s="894"/>
      <c r="J30" s="895"/>
      <c r="K30" s="489"/>
      <c r="L30" s="894"/>
      <c r="M30" s="895"/>
      <c r="N30" s="489"/>
      <c r="O30" s="894"/>
      <c r="P30" s="895"/>
      <c r="Q30" s="489"/>
      <c r="R30" s="894"/>
      <c r="S30" s="895"/>
      <c r="T30" s="84"/>
      <c r="U30" s="84"/>
      <c r="V30" s="84"/>
      <c r="W30" s="84"/>
      <c r="X30" s="84"/>
    </row>
    <row r="31" spans="1:24" ht="29.25" customHeight="1">
      <c r="A31" s="243" t="s">
        <v>151</v>
      </c>
      <c r="B31" s="489"/>
      <c r="C31" s="894"/>
      <c r="D31" s="895"/>
      <c r="E31" s="489"/>
      <c r="F31" s="894"/>
      <c r="G31" s="895"/>
      <c r="H31" s="489"/>
      <c r="I31" s="894"/>
      <c r="J31" s="895"/>
      <c r="K31" s="489"/>
      <c r="L31" s="894"/>
      <c r="M31" s="895"/>
      <c r="N31" s="489"/>
      <c r="O31" s="894"/>
      <c r="P31" s="895"/>
      <c r="Q31" s="489"/>
      <c r="R31" s="894"/>
      <c r="S31" s="895"/>
      <c r="T31" s="84"/>
      <c r="U31" s="84"/>
      <c r="V31" s="84"/>
      <c r="W31" s="84"/>
      <c r="X31" s="84"/>
    </row>
    <row r="32" spans="1:24" ht="29.25" customHeight="1">
      <c r="A32" s="243" t="s">
        <v>152</v>
      </c>
      <c r="B32" s="489"/>
      <c r="C32" s="894"/>
      <c r="D32" s="895"/>
      <c r="E32" s="489"/>
      <c r="F32" s="894"/>
      <c r="G32" s="895"/>
      <c r="H32" s="489"/>
      <c r="I32" s="894"/>
      <c r="J32" s="895"/>
      <c r="K32" s="489"/>
      <c r="L32" s="894"/>
      <c r="M32" s="895"/>
      <c r="N32" s="489"/>
      <c r="O32" s="894"/>
      <c r="P32" s="895"/>
      <c r="Q32" s="489"/>
      <c r="R32" s="894"/>
      <c r="S32" s="895"/>
      <c r="T32" s="84"/>
      <c r="U32" s="84"/>
      <c r="V32" s="84"/>
      <c r="W32" s="84"/>
      <c r="X32" s="84"/>
    </row>
    <row r="33" spans="1:24" ht="29.25" customHeight="1">
      <c r="A33" s="243" t="s">
        <v>153</v>
      </c>
      <c r="B33" s="489"/>
      <c r="C33" s="894"/>
      <c r="D33" s="895"/>
      <c r="E33" s="489"/>
      <c r="F33" s="894"/>
      <c r="G33" s="895"/>
      <c r="H33" s="489"/>
      <c r="I33" s="894"/>
      <c r="J33" s="895"/>
      <c r="K33" s="489"/>
      <c r="L33" s="894"/>
      <c r="M33" s="895"/>
      <c r="N33" s="489"/>
      <c r="O33" s="894"/>
      <c r="P33" s="895"/>
      <c r="Q33" s="489"/>
      <c r="R33" s="894"/>
      <c r="S33" s="895"/>
      <c r="T33" s="84"/>
      <c r="U33" s="84"/>
      <c r="V33" s="84"/>
      <c r="W33" s="84"/>
      <c r="X33" s="84"/>
    </row>
    <row r="34" spans="1:24" ht="29.25" customHeight="1">
      <c r="A34" s="243" t="s">
        <v>154</v>
      </c>
      <c r="B34" s="489"/>
      <c r="C34" s="894"/>
      <c r="D34" s="895"/>
      <c r="E34" s="489"/>
      <c r="F34" s="894"/>
      <c r="G34" s="895"/>
      <c r="H34" s="489"/>
      <c r="I34" s="894"/>
      <c r="J34" s="895"/>
      <c r="K34" s="489"/>
      <c r="L34" s="894"/>
      <c r="M34" s="895"/>
      <c r="N34" s="489"/>
      <c r="O34" s="894"/>
      <c r="P34" s="895"/>
      <c r="Q34" s="489"/>
      <c r="R34" s="894"/>
      <c r="S34" s="895"/>
      <c r="T34" s="84"/>
      <c r="U34" s="84"/>
      <c r="V34" s="84"/>
      <c r="W34" s="84"/>
      <c r="X34" s="84"/>
    </row>
    <row r="35" spans="1:24" ht="29.25" customHeight="1">
      <c r="A35" s="243" t="s">
        <v>155</v>
      </c>
      <c r="B35" s="489"/>
      <c r="C35" s="894"/>
      <c r="D35" s="895"/>
      <c r="E35" s="489"/>
      <c r="F35" s="894"/>
      <c r="G35" s="895"/>
      <c r="H35" s="489"/>
      <c r="I35" s="894"/>
      <c r="J35" s="895"/>
      <c r="K35" s="489"/>
      <c r="L35" s="894"/>
      <c r="M35" s="895"/>
      <c r="N35" s="489"/>
      <c r="O35" s="894"/>
      <c r="P35" s="895"/>
      <c r="Q35" s="489"/>
      <c r="R35" s="894"/>
      <c r="S35" s="895"/>
      <c r="T35" s="84"/>
      <c r="U35" s="84"/>
      <c r="V35" s="84"/>
      <c r="W35" s="84"/>
      <c r="X35" s="84"/>
    </row>
    <row r="36" spans="1:24" ht="29.25" customHeight="1" thickBot="1">
      <c r="A36" s="1089" t="s">
        <v>18</v>
      </c>
      <c r="B36" s="505"/>
      <c r="C36" s="1090"/>
      <c r="D36" s="1091"/>
      <c r="E36" s="505"/>
      <c r="F36" s="1090"/>
      <c r="G36" s="1091"/>
      <c r="H36" s="505"/>
      <c r="I36" s="1090"/>
      <c r="J36" s="1091"/>
      <c r="K36" s="505"/>
      <c r="L36" s="1090"/>
      <c r="M36" s="1091"/>
      <c r="N36" s="505"/>
      <c r="O36" s="1090"/>
      <c r="P36" s="1091"/>
      <c r="Q36" s="505"/>
      <c r="R36" s="1090"/>
      <c r="S36" s="1091"/>
      <c r="T36" s="84"/>
      <c r="U36" s="84"/>
      <c r="V36" s="84"/>
      <c r="W36" s="84"/>
      <c r="X36" s="84"/>
    </row>
    <row r="37" spans="1:24" ht="15.75" thickBot="1">
      <c r="A37" s="905" t="s">
        <v>156</v>
      </c>
      <c r="B37" s="906"/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7"/>
      <c r="T37" s="84"/>
      <c r="U37" s="84"/>
      <c r="V37" s="84"/>
      <c r="W37" s="84"/>
      <c r="X37" s="84"/>
    </row>
    <row r="38" spans="1:24" ht="30" customHeight="1">
      <c r="A38" s="531" t="s">
        <v>358</v>
      </c>
      <c r="B38" s="899"/>
      <c r="C38" s="900"/>
      <c r="D38" s="900"/>
      <c r="E38" s="901"/>
      <c r="F38" s="901"/>
      <c r="G38" s="901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84"/>
      <c r="U38" s="84"/>
      <c r="V38" s="84"/>
      <c r="W38" s="84"/>
      <c r="X38" s="84"/>
    </row>
    <row r="39" spans="1:24" ht="30" customHeight="1">
      <c r="A39" s="532" t="s">
        <v>157</v>
      </c>
      <c r="B39" s="541"/>
      <c r="C39" s="541"/>
      <c r="D39" s="541"/>
      <c r="E39" s="896"/>
      <c r="F39" s="896"/>
      <c r="G39" s="896"/>
      <c r="H39" s="896"/>
      <c r="I39" s="896"/>
      <c r="J39" s="896"/>
      <c r="K39" s="896"/>
      <c r="L39" s="896"/>
      <c r="M39" s="896"/>
      <c r="N39" s="896"/>
      <c r="O39" s="896"/>
      <c r="P39" s="896"/>
      <c r="Q39" s="896"/>
      <c r="R39" s="896"/>
      <c r="S39" s="896"/>
      <c r="T39" s="84"/>
      <c r="U39" s="84"/>
      <c r="V39" s="84"/>
      <c r="W39" s="84"/>
      <c r="X39" s="84"/>
    </row>
    <row r="40" spans="1:24" ht="30" customHeight="1">
      <c r="A40" s="532" t="s">
        <v>158</v>
      </c>
      <c r="B40" s="902"/>
      <c r="C40" s="896"/>
      <c r="D40" s="896"/>
      <c r="E40" s="896"/>
      <c r="F40" s="896"/>
      <c r="G40" s="896"/>
      <c r="H40" s="896"/>
      <c r="I40" s="896"/>
      <c r="J40" s="896"/>
      <c r="K40" s="896"/>
      <c r="L40" s="896"/>
      <c r="M40" s="896"/>
      <c r="N40" s="896"/>
      <c r="O40" s="896"/>
      <c r="P40" s="896"/>
      <c r="Q40" s="896"/>
      <c r="R40" s="896"/>
      <c r="S40" s="896"/>
      <c r="T40" s="84"/>
      <c r="U40" s="84"/>
      <c r="V40" s="84"/>
      <c r="W40" s="84"/>
      <c r="X40" s="84"/>
    </row>
    <row r="41" spans="1:24" ht="30" customHeight="1" thickBot="1">
      <c r="A41" s="533" t="s">
        <v>159</v>
      </c>
      <c r="B41" s="897"/>
      <c r="C41" s="898"/>
      <c r="D41" s="898"/>
      <c r="E41" s="898"/>
      <c r="F41" s="898"/>
      <c r="G41" s="898"/>
      <c r="H41" s="898"/>
      <c r="I41" s="898"/>
      <c r="J41" s="898"/>
      <c r="K41" s="898"/>
      <c r="L41" s="898"/>
      <c r="M41" s="898"/>
      <c r="N41" s="898"/>
      <c r="O41" s="898"/>
      <c r="P41" s="898"/>
      <c r="Q41" s="898"/>
      <c r="R41" s="898"/>
      <c r="S41" s="898"/>
      <c r="T41" s="84"/>
      <c r="U41" s="84"/>
      <c r="V41" s="84"/>
      <c r="W41" s="84"/>
      <c r="X41" s="84"/>
    </row>
    <row r="42" spans="1:24" ht="22.5" customHeight="1" thickBot="1">
      <c r="A42" s="905" t="s">
        <v>160</v>
      </c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7"/>
      <c r="T42" s="903" t="s">
        <v>97</v>
      </c>
      <c r="U42" s="904"/>
      <c r="V42" s="84"/>
      <c r="W42" s="84"/>
      <c r="X42" s="84"/>
    </row>
    <row r="43" spans="1:24" ht="26.25" customHeight="1">
      <c r="A43" s="534" t="s">
        <v>161</v>
      </c>
      <c r="B43" s="899"/>
      <c r="C43" s="900"/>
      <c r="D43" s="900"/>
      <c r="E43" s="901"/>
      <c r="F43" s="901"/>
      <c r="G43" s="901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527"/>
      <c r="U43" s="528"/>
      <c r="V43" s="84"/>
      <c r="W43" s="84"/>
      <c r="X43" s="84"/>
    </row>
    <row r="44" spans="1:24" ht="26.25" customHeight="1">
      <c r="A44" s="535" t="s">
        <v>162</v>
      </c>
      <c r="B44" s="902"/>
      <c r="C44" s="896"/>
      <c r="D44" s="896"/>
      <c r="E44" s="896"/>
      <c r="F44" s="896"/>
      <c r="G44" s="896"/>
      <c r="H44" s="896"/>
      <c r="I44" s="896"/>
      <c r="J44" s="896"/>
      <c r="K44" s="896"/>
      <c r="L44" s="896"/>
      <c r="M44" s="896"/>
      <c r="N44" s="896"/>
      <c r="O44" s="896"/>
      <c r="P44" s="896"/>
      <c r="Q44" s="896"/>
      <c r="R44" s="896"/>
      <c r="S44" s="896"/>
      <c r="T44" s="527"/>
      <c r="U44" s="528"/>
      <c r="V44" s="84"/>
      <c r="W44" s="84"/>
      <c r="X44" s="84"/>
    </row>
    <row r="45" spans="1:24" ht="26.25" customHeight="1">
      <c r="A45" s="535" t="s">
        <v>163</v>
      </c>
      <c r="B45" s="902"/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6"/>
      <c r="P45" s="896"/>
      <c r="Q45" s="896"/>
      <c r="R45" s="896"/>
      <c r="S45" s="896"/>
      <c r="T45" s="527"/>
      <c r="U45" s="528"/>
      <c r="V45" s="84"/>
      <c r="W45" s="84"/>
      <c r="X45" s="84"/>
    </row>
    <row r="46" spans="1:24" ht="26.25" customHeight="1" thickBot="1">
      <c r="A46" s="536" t="s">
        <v>226</v>
      </c>
      <c r="B46" s="897"/>
      <c r="C46" s="898"/>
      <c r="D46" s="898"/>
      <c r="E46" s="898"/>
      <c r="F46" s="898"/>
      <c r="G46" s="898"/>
      <c r="H46" s="898"/>
      <c r="I46" s="898"/>
      <c r="J46" s="898"/>
      <c r="K46" s="898"/>
      <c r="L46" s="898"/>
      <c r="M46" s="898"/>
      <c r="N46" s="898"/>
      <c r="O46" s="898"/>
      <c r="P46" s="898"/>
      <c r="Q46" s="898"/>
      <c r="R46" s="898"/>
      <c r="S46" s="898"/>
      <c r="T46" s="529"/>
      <c r="U46" s="530"/>
      <c r="V46" s="84"/>
      <c r="W46" s="84"/>
      <c r="X46" s="84"/>
    </row>
    <row r="47" spans="1:24">
      <c r="B47" s="84"/>
      <c r="C47" s="84"/>
      <c r="D47" s="74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ht="34.5" customHeight="1">
      <c r="A49" s="927" t="s">
        <v>20</v>
      </c>
      <c r="B49" s="928"/>
      <c r="C49" s="928"/>
      <c r="D49" s="928"/>
      <c r="E49" s="928"/>
      <c r="F49" s="928"/>
      <c r="G49" s="928"/>
      <c r="H49" s="75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ht="34.5" customHeight="1">
      <c r="A50" s="85" t="s">
        <v>21</v>
      </c>
      <c r="B50" s="929"/>
      <c r="C50" s="930"/>
      <c r="D50" s="930"/>
      <c r="E50" s="930"/>
      <c r="F50" s="930"/>
      <c r="G50" s="930"/>
      <c r="H50" s="7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ht="34.5" customHeight="1">
      <c r="A51" s="86" t="s">
        <v>22</v>
      </c>
      <c r="B51" s="925"/>
      <c r="C51" s="926"/>
      <c r="D51" s="926"/>
      <c r="E51" s="926"/>
      <c r="F51" s="926"/>
      <c r="G51" s="926"/>
      <c r="H51" s="7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ht="34.5" customHeight="1">
      <c r="A52" s="86" t="s">
        <v>23</v>
      </c>
      <c r="B52" s="925"/>
      <c r="C52" s="926"/>
      <c r="D52" s="926"/>
      <c r="E52" s="926"/>
      <c r="F52" s="926"/>
      <c r="G52" s="926"/>
      <c r="H52" s="7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ht="34.5" customHeight="1">
      <c r="A53" s="86" t="s">
        <v>24</v>
      </c>
      <c r="B53" s="925"/>
      <c r="C53" s="926"/>
      <c r="D53" s="926"/>
      <c r="E53" s="926"/>
      <c r="F53" s="926"/>
      <c r="G53" s="926"/>
      <c r="H53" s="7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ht="34.5" customHeight="1">
      <c r="A54" s="86" t="s">
        <v>18</v>
      </c>
      <c r="B54" s="925"/>
      <c r="C54" s="926"/>
      <c r="D54" s="926"/>
      <c r="E54" s="926"/>
      <c r="F54" s="926"/>
      <c r="G54" s="926"/>
      <c r="H54" s="7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1:24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1:24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1:24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1:24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1:24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1:24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1:24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1:24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1:24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1:24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1:24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1:24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1:24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1:24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1:24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1:24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1:24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1:24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1:24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1:24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1:24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1:24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1:24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1:24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1:24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1:24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1:24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1:24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1:24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1:24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1:24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1:24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1:24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1:24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1:24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1:24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1:24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1:24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1:24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1:24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1:24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1:24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1:24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1:24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1:24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1:24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1:24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1:24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1:24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1:24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1:24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1:24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1:24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1:24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1:24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1:24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1:24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1:24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1:24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1:24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1:24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1:24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1:24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1:24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1:24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1:24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1:24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1:24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1:24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1:24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1:24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1:24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1:24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1:24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1:24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1:24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1:24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1:24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1:24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1:24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1:24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1:24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1:24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1:24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1:24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1:24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1:24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1:24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1:24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1:24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1:24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1:24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1:24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1:24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1:24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1:24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1:24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1:24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1:24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1:24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1:24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1:24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1:24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1:24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1:24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1:24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1:24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1:24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1:24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1:24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1:24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1:24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1:24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1:24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1:24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1:24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1:24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  <row r="247" spans="1:24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</row>
    <row r="248" spans="1:24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</row>
    <row r="249" spans="1:24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</row>
    <row r="250" spans="1:24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</row>
    <row r="251" spans="1:24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</row>
    <row r="252" spans="1:24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</row>
    <row r="253" spans="1:24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</row>
    <row r="254" spans="1:24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</row>
    <row r="255" spans="1:24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</row>
    <row r="256" spans="1:24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</row>
    <row r="257" spans="1:24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</row>
    <row r="258" spans="1:24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</row>
    <row r="259" spans="1:24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</row>
    <row r="260" spans="1:24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</row>
    <row r="261" spans="1:24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</row>
    <row r="262" spans="1:24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</row>
    <row r="263" spans="1:24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</row>
    <row r="264" spans="1:24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</row>
    <row r="265" spans="1:24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</row>
    <row r="266" spans="1:24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</row>
    <row r="267" spans="1:24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</row>
    <row r="268" spans="1:24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</row>
    <row r="269" spans="1:24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</row>
    <row r="270" spans="1:24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</row>
    <row r="271" spans="1:24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</row>
    <row r="272" spans="1:24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</row>
    <row r="273" spans="1:24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</row>
    <row r="274" spans="1:24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</row>
    <row r="275" spans="1:24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</row>
    <row r="276" spans="1:24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</row>
    <row r="277" spans="1:24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</row>
    <row r="278" spans="1:24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</row>
    <row r="279" spans="1:24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</row>
    <row r="280" spans="1:24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</row>
    <row r="281" spans="1:24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</row>
    <row r="282" spans="1:24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</row>
    <row r="283" spans="1:24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</row>
    <row r="284" spans="1:24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</row>
    <row r="285" spans="1:24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</row>
    <row r="286" spans="1:24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</row>
    <row r="287" spans="1:24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</row>
    <row r="288" spans="1:24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</row>
    <row r="289" spans="1:24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</row>
    <row r="290" spans="1:24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</row>
    <row r="291" spans="1:24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</row>
    <row r="292" spans="1:24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</row>
    <row r="293" spans="1:24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</row>
    <row r="294" spans="1:24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</row>
    <row r="295" spans="1:24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</row>
    <row r="296" spans="1:24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</row>
    <row r="297" spans="1:24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</row>
    <row r="298" spans="1:24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</row>
    <row r="299" spans="1:24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</row>
    <row r="300" spans="1:24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</row>
    <row r="301" spans="1:24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</row>
    <row r="302" spans="1:24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</row>
    <row r="303" spans="1:24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</row>
    <row r="304" spans="1:24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</row>
    <row r="305" spans="1:24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</row>
    <row r="306" spans="1:24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</row>
    <row r="307" spans="1:24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</row>
    <row r="308" spans="1:24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</row>
    <row r="309" spans="1:24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</row>
    <row r="310" spans="1:24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</row>
    <row r="311" spans="1:24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</row>
    <row r="312" spans="1:24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</row>
    <row r="313" spans="1:24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</row>
    <row r="314" spans="1:24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</row>
    <row r="315" spans="1:24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</row>
    <row r="316" spans="1:24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</row>
    <row r="317" spans="1:24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</row>
    <row r="318" spans="1:24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</row>
    <row r="319" spans="1:24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</row>
    <row r="320" spans="1:24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</row>
    <row r="321" spans="1:24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</row>
    <row r="322" spans="1:24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</row>
    <row r="323" spans="1:24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</row>
    <row r="324" spans="1:24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</row>
    <row r="325" spans="1:24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</row>
    <row r="326" spans="1:24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</row>
    <row r="327" spans="1:24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</row>
    <row r="328" spans="1:24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</row>
    <row r="329" spans="1:24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</row>
    <row r="330" spans="1:24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</row>
    <row r="331" spans="1:24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</row>
    <row r="332" spans="1:24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</row>
    <row r="333" spans="1:24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</row>
    <row r="334" spans="1:24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</row>
    <row r="335" spans="1:24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</row>
    <row r="336" spans="1:24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</row>
    <row r="337" spans="1:24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</row>
    <row r="338" spans="1:24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</row>
    <row r="339" spans="1:24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</row>
    <row r="340" spans="1:24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</row>
    <row r="341" spans="1:24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</row>
    <row r="342" spans="1:24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</row>
    <row r="343" spans="1:24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</row>
    <row r="344" spans="1:24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</row>
    <row r="345" spans="1:24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</row>
    <row r="346" spans="1:24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</row>
    <row r="347" spans="1:24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</row>
    <row r="348" spans="1:24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</row>
    <row r="349" spans="1:24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</row>
    <row r="350" spans="1:24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</row>
    <row r="351" spans="1:24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</row>
    <row r="352" spans="1:24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</row>
    <row r="353" spans="1:24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</row>
    <row r="354" spans="1:24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</row>
    <row r="355" spans="1:24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</row>
    <row r="356" spans="1:24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</row>
    <row r="357" spans="1:24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</row>
    <row r="358" spans="1:24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</row>
    <row r="359" spans="1:24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</row>
    <row r="360" spans="1:24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</row>
    <row r="361" spans="1:24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</row>
    <row r="362" spans="1:24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</row>
    <row r="363" spans="1:24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</row>
    <row r="364" spans="1:24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</row>
    <row r="365" spans="1:24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</row>
    <row r="366" spans="1:24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</row>
    <row r="367" spans="1:24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</row>
    <row r="368" spans="1:24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</row>
    <row r="369" spans="1:24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</row>
    <row r="370" spans="1:24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</row>
    <row r="371" spans="1:24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</row>
    <row r="372" spans="1:24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</row>
    <row r="373" spans="1:24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</row>
    <row r="374" spans="1:24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</row>
    <row r="375" spans="1:24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</row>
    <row r="376" spans="1:24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</row>
    <row r="377" spans="1:24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</row>
    <row r="378" spans="1:24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</row>
    <row r="379" spans="1:24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</row>
    <row r="380" spans="1:24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</row>
    <row r="381" spans="1:24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</row>
    <row r="382" spans="1:24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</row>
    <row r="383" spans="1:24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</row>
    <row r="384" spans="1:24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</row>
    <row r="385" spans="1:24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</row>
    <row r="386" spans="1:24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</row>
    <row r="387" spans="1:24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</row>
    <row r="388" spans="1:24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</row>
    <row r="389" spans="1:24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</row>
    <row r="390" spans="1:24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</row>
    <row r="391" spans="1:24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</row>
    <row r="392" spans="1:24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</row>
    <row r="393" spans="1:24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</row>
    <row r="394" spans="1:24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</row>
    <row r="395" spans="1:24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</row>
    <row r="396" spans="1:24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</row>
    <row r="397" spans="1:24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</row>
    <row r="398" spans="1:24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</row>
    <row r="399" spans="1:24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</row>
    <row r="400" spans="1:24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</row>
    <row r="401" spans="1:24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</row>
    <row r="402" spans="1:24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</row>
    <row r="403" spans="1:24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</row>
    <row r="404" spans="1:24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</row>
    <row r="405" spans="1:24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</row>
    <row r="406" spans="1:24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</row>
    <row r="407" spans="1:24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</row>
    <row r="408" spans="1:24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</row>
    <row r="409" spans="1:24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</row>
    <row r="410" spans="1:24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</row>
    <row r="411" spans="1:24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</row>
    <row r="412" spans="1:24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</row>
    <row r="413" spans="1:24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</row>
    <row r="414" spans="1:24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</row>
    <row r="415" spans="1:24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</row>
    <row r="416" spans="1:24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</row>
    <row r="417" spans="1:24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</row>
    <row r="418" spans="1:24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</row>
    <row r="419" spans="1:24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</row>
    <row r="420" spans="1:24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</row>
    <row r="421" spans="1:24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</row>
    <row r="422" spans="1:24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</row>
    <row r="423" spans="1:24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</row>
    <row r="424" spans="1:24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</row>
    <row r="425" spans="1:24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</row>
    <row r="426" spans="1:24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</row>
    <row r="427" spans="1:24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</row>
    <row r="428" spans="1:24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</row>
    <row r="429" spans="1:24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</row>
    <row r="430" spans="1:24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</row>
    <row r="431" spans="1:24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</row>
    <row r="432" spans="1:24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</row>
    <row r="433" spans="1:24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</row>
    <row r="434" spans="1:24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</row>
    <row r="435" spans="1:24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</row>
    <row r="436" spans="1:24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</row>
    <row r="437" spans="1:24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</row>
    <row r="438" spans="1:24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</row>
    <row r="439" spans="1:24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</row>
    <row r="440" spans="1:24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</row>
    <row r="441" spans="1:24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</row>
    <row r="442" spans="1:24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</row>
    <row r="443" spans="1:24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</row>
    <row r="444" spans="1:24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</row>
    <row r="445" spans="1:24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</row>
    <row r="446" spans="1:24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</row>
    <row r="447" spans="1:24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</row>
    <row r="448" spans="1:24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</row>
    <row r="449" spans="1:24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</row>
    <row r="450" spans="1:24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</row>
    <row r="451" spans="1:24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</row>
    <row r="452" spans="1:24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</row>
    <row r="453" spans="1:24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</row>
    <row r="454" spans="1:24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</row>
    <row r="455" spans="1:24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</row>
    <row r="456" spans="1:24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</row>
    <row r="457" spans="1:24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</row>
    <row r="458" spans="1:24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</row>
    <row r="459" spans="1:24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</row>
    <row r="460" spans="1:24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</row>
    <row r="461" spans="1:24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</row>
    <row r="462" spans="1:24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</row>
    <row r="463" spans="1:24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</row>
    <row r="464" spans="1:24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</row>
    <row r="465" spans="1:24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</row>
    <row r="466" spans="1:24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</row>
    <row r="467" spans="1:24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</row>
    <row r="468" spans="1:24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</row>
    <row r="469" spans="1:24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</row>
    <row r="470" spans="1:24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</row>
    <row r="471" spans="1:24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</row>
    <row r="472" spans="1:24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</row>
    <row r="473" spans="1:24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</row>
    <row r="474" spans="1:24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</row>
    <row r="475" spans="1:24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</row>
    <row r="476" spans="1:24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</row>
    <row r="477" spans="1:24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</row>
    <row r="478" spans="1:24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</row>
    <row r="479" spans="1:24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</row>
    <row r="480" spans="1:24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</row>
    <row r="481" spans="1:24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</row>
    <row r="482" spans="1:24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</row>
    <row r="483" spans="1:24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</row>
    <row r="484" spans="1:24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</row>
    <row r="485" spans="1:24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</row>
    <row r="486" spans="1:24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</row>
    <row r="487" spans="1:24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</row>
    <row r="488" spans="1:24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</row>
    <row r="489" spans="1:24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</row>
    <row r="490" spans="1:24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</row>
    <row r="491" spans="1:24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</row>
    <row r="492" spans="1:24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</row>
    <row r="493" spans="1:24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</row>
    <row r="494" spans="1:24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</row>
    <row r="495" spans="1:24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</row>
    <row r="496" spans="1:24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</row>
    <row r="497" spans="1:24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</row>
    <row r="498" spans="1:24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</row>
    <row r="499" spans="1:24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</row>
    <row r="500" spans="1:24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</row>
    <row r="501" spans="1:24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</row>
    <row r="502" spans="1:24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</row>
    <row r="503" spans="1:24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</row>
    <row r="504" spans="1:24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</row>
    <row r="505" spans="1:24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</row>
    <row r="506" spans="1:24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</row>
    <row r="507" spans="1:24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</row>
    <row r="508" spans="1:24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</row>
    <row r="509" spans="1:24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</row>
    <row r="510" spans="1:24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</row>
    <row r="511" spans="1:24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</row>
    <row r="512" spans="1:24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</row>
    <row r="513" spans="1:24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</row>
    <row r="514" spans="1:24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</row>
    <row r="515" spans="1:24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</row>
    <row r="516" spans="1:24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</row>
    <row r="517" spans="1:24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</row>
    <row r="518" spans="1:24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</row>
    <row r="519" spans="1:24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</row>
    <row r="520" spans="1:24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</row>
    <row r="521" spans="1:24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</row>
    <row r="522" spans="1:24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</row>
    <row r="523" spans="1:24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</row>
    <row r="524" spans="1:24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</row>
    <row r="525" spans="1:24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</row>
    <row r="526" spans="1:24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</row>
    <row r="527" spans="1:24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</row>
    <row r="528" spans="1:24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</row>
    <row r="529" spans="1:24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</row>
    <row r="530" spans="1:24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</row>
    <row r="531" spans="1:24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</row>
    <row r="532" spans="1:24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</row>
    <row r="533" spans="1:24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</row>
    <row r="534" spans="1:24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</row>
    <row r="535" spans="1:24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</row>
    <row r="536" spans="1:24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</row>
    <row r="537" spans="1:24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</row>
    <row r="538" spans="1:24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</row>
    <row r="539" spans="1:24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</row>
    <row r="540" spans="1:24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</row>
    <row r="541" spans="1:24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</row>
    <row r="542" spans="1:24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</row>
    <row r="543" spans="1:24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</row>
    <row r="544" spans="1:24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</row>
    <row r="545" spans="1:24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</row>
    <row r="546" spans="1:24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</row>
    <row r="547" spans="1:24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</row>
    <row r="548" spans="1:24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</row>
    <row r="549" spans="1:24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</row>
    <row r="550" spans="1:24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</row>
    <row r="551" spans="1:24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</row>
    <row r="552" spans="1:24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</row>
    <row r="553" spans="1:24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</row>
    <row r="554" spans="1:24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</row>
    <row r="555" spans="1:24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</row>
    <row r="556" spans="1:24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</row>
    <row r="557" spans="1:24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</row>
    <row r="558" spans="1:24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</row>
    <row r="559" spans="1:24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</row>
    <row r="560" spans="1:24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</row>
    <row r="561" spans="1:24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</row>
    <row r="562" spans="1:24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</row>
    <row r="563" spans="1:24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</row>
    <row r="564" spans="1:24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</row>
    <row r="565" spans="1:24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</row>
    <row r="566" spans="1:24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</row>
    <row r="567" spans="1:24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</row>
    <row r="568" spans="1:24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</row>
    <row r="569" spans="1:24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</row>
    <row r="570" spans="1:24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</row>
    <row r="571" spans="1:24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</row>
    <row r="572" spans="1:24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</row>
    <row r="573" spans="1:24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</row>
    <row r="574" spans="1:24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</row>
    <row r="575" spans="1:24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</row>
    <row r="576" spans="1:24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</row>
    <row r="577" spans="1:24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</row>
    <row r="578" spans="1:24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</row>
    <row r="579" spans="1:24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</row>
    <row r="580" spans="1:24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</row>
    <row r="581" spans="1:24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</row>
    <row r="582" spans="1:24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</row>
    <row r="583" spans="1:24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</row>
    <row r="584" spans="1:24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</row>
    <row r="585" spans="1:24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</row>
    <row r="586" spans="1:24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</row>
    <row r="587" spans="1:24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</row>
    <row r="588" spans="1:24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</row>
    <row r="589" spans="1:24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</row>
    <row r="590" spans="1:24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</row>
    <row r="591" spans="1:24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</row>
    <row r="592" spans="1:24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</row>
    <row r="593" spans="1:24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</row>
    <row r="594" spans="1:24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</row>
    <row r="595" spans="1:24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</row>
    <row r="596" spans="1:24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</row>
    <row r="597" spans="1:24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</row>
    <row r="598" spans="1:24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</row>
    <row r="599" spans="1:24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</row>
    <row r="600" spans="1:24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</row>
    <row r="601" spans="1:24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</row>
    <row r="602" spans="1:24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</row>
    <row r="603" spans="1:24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</row>
    <row r="604" spans="1:24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</row>
    <row r="605" spans="1:24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</row>
    <row r="606" spans="1:24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</row>
    <row r="607" spans="1:24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</row>
    <row r="608" spans="1:24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</row>
    <row r="609" spans="1:24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</row>
    <row r="610" spans="1:24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</row>
    <row r="611" spans="1:24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</row>
    <row r="612" spans="1:24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</row>
    <row r="613" spans="1:24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</row>
    <row r="614" spans="1:24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</row>
    <row r="615" spans="1:24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</row>
    <row r="616" spans="1:24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</row>
    <row r="617" spans="1:24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</row>
    <row r="618" spans="1:24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</row>
    <row r="619" spans="1:24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</row>
    <row r="620" spans="1:24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</row>
    <row r="621" spans="1:24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</row>
    <row r="622" spans="1:24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</row>
    <row r="623" spans="1:24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</row>
    <row r="624" spans="1:24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</row>
    <row r="625" spans="1:24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</row>
    <row r="626" spans="1:24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</row>
    <row r="627" spans="1:24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</row>
    <row r="628" spans="1:24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</row>
    <row r="629" spans="1:24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</row>
    <row r="630" spans="1:24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</row>
    <row r="631" spans="1:24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</row>
    <row r="632" spans="1:24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</row>
    <row r="633" spans="1:24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</row>
    <row r="634" spans="1:24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</row>
    <row r="635" spans="1:24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</row>
    <row r="636" spans="1:24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</row>
    <row r="637" spans="1:24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</row>
    <row r="638" spans="1:24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</row>
    <row r="639" spans="1:24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</row>
    <row r="640" spans="1:24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</row>
    <row r="641" spans="1:24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</row>
    <row r="642" spans="1:24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</row>
    <row r="643" spans="1:24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</row>
    <row r="644" spans="1:24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</row>
    <row r="645" spans="1:24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</row>
    <row r="646" spans="1:24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</row>
    <row r="647" spans="1:24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</row>
    <row r="648" spans="1:24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</row>
    <row r="649" spans="1:24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</row>
    <row r="650" spans="1:24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</row>
    <row r="651" spans="1:24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</row>
    <row r="652" spans="1:24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</row>
    <row r="653" spans="1:24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</row>
    <row r="654" spans="1:24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</row>
    <row r="655" spans="1:24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</row>
    <row r="656" spans="1:24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</row>
    <row r="657" spans="1:24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</row>
    <row r="658" spans="1:24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</row>
    <row r="659" spans="1:24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</row>
    <row r="660" spans="1:24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</row>
    <row r="661" spans="1:24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</row>
    <row r="662" spans="1:24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</row>
    <row r="663" spans="1:24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</row>
    <row r="664" spans="1:24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</row>
    <row r="665" spans="1:24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</row>
    <row r="666" spans="1:24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</row>
    <row r="667" spans="1:24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</row>
    <row r="668" spans="1:24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</row>
    <row r="669" spans="1:24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</row>
    <row r="670" spans="1:24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</row>
    <row r="671" spans="1:24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</row>
    <row r="672" spans="1:24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</row>
    <row r="673" spans="1:24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</row>
    <row r="674" spans="1:24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</row>
    <row r="675" spans="1:24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</row>
    <row r="676" spans="1:24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</row>
    <row r="677" spans="1:24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</row>
    <row r="678" spans="1:24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</row>
    <row r="679" spans="1:24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</row>
    <row r="680" spans="1:24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</row>
    <row r="681" spans="1:24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</row>
    <row r="682" spans="1:24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</row>
    <row r="683" spans="1:24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</row>
    <row r="684" spans="1:24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</row>
    <row r="685" spans="1:24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</row>
    <row r="686" spans="1:24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</row>
    <row r="687" spans="1:24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</row>
    <row r="688" spans="1:24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</row>
    <row r="689" spans="1:24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</row>
    <row r="690" spans="1:24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</row>
    <row r="691" spans="1:24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</row>
    <row r="692" spans="1:24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</row>
    <row r="693" spans="1:24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</row>
    <row r="694" spans="1:24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</row>
    <row r="695" spans="1:24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</row>
    <row r="696" spans="1:24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</row>
    <row r="697" spans="1:24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</row>
    <row r="698" spans="1:24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</row>
    <row r="699" spans="1:24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</row>
    <row r="700" spans="1:24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</row>
    <row r="701" spans="1:24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</row>
    <row r="702" spans="1:24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</row>
    <row r="703" spans="1:24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</row>
    <row r="704" spans="1:24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</row>
    <row r="705" spans="1:24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</row>
    <row r="706" spans="1:24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</row>
    <row r="707" spans="1:24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</row>
    <row r="708" spans="1:24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</row>
    <row r="709" spans="1:24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</row>
    <row r="710" spans="1:24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</row>
    <row r="711" spans="1:24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</row>
    <row r="712" spans="1:24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</row>
    <row r="713" spans="1:24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</row>
    <row r="714" spans="1:24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</row>
    <row r="715" spans="1:24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</row>
    <row r="716" spans="1:24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</row>
    <row r="717" spans="1:24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</row>
    <row r="718" spans="1:24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</row>
    <row r="719" spans="1:24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</row>
    <row r="720" spans="1:24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</row>
    <row r="721" spans="1:24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</row>
    <row r="722" spans="1:24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</row>
    <row r="723" spans="1:24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</row>
    <row r="724" spans="1:24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</row>
    <row r="725" spans="1:24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</row>
    <row r="726" spans="1:24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</row>
    <row r="727" spans="1:24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</row>
    <row r="728" spans="1:24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</row>
    <row r="729" spans="1:24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</row>
    <row r="730" spans="1:24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</row>
    <row r="731" spans="1:24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</row>
    <row r="732" spans="1:24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</row>
    <row r="733" spans="1:24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</row>
    <row r="734" spans="1:24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</row>
    <row r="735" spans="1:24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</row>
    <row r="736" spans="1:24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</row>
    <row r="737" spans="1:24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</row>
    <row r="738" spans="1:24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</row>
    <row r="739" spans="1:24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</row>
    <row r="740" spans="1:24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</row>
    <row r="741" spans="1:24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</row>
    <row r="742" spans="1:24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</row>
    <row r="743" spans="1:24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</row>
    <row r="744" spans="1:24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</row>
    <row r="745" spans="1:24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</row>
    <row r="746" spans="1:24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</row>
    <row r="747" spans="1:24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</row>
    <row r="748" spans="1:24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</row>
    <row r="749" spans="1:24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</row>
    <row r="750" spans="1:24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</row>
    <row r="751" spans="1:24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</row>
    <row r="752" spans="1:24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</row>
    <row r="753" spans="1:24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</row>
    <row r="754" spans="1:24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</row>
    <row r="755" spans="1:24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</row>
    <row r="756" spans="1:24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</row>
    <row r="757" spans="1:24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</row>
    <row r="758" spans="1:24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</row>
    <row r="759" spans="1:24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</row>
    <row r="760" spans="1:24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</row>
    <row r="761" spans="1:24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</row>
    <row r="762" spans="1:24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</row>
    <row r="763" spans="1:24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</row>
    <row r="764" spans="1:24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</row>
    <row r="765" spans="1:24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</row>
    <row r="766" spans="1:24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</row>
    <row r="767" spans="1:24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</row>
    <row r="768" spans="1:24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</row>
    <row r="769" spans="1:24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</row>
    <row r="770" spans="1:24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</row>
    <row r="771" spans="1:24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</row>
    <row r="772" spans="1:24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</row>
    <row r="773" spans="1:24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</row>
    <row r="774" spans="1:24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</row>
    <row r="775" spans="1:24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</row>
    <row r="776" spans="1:24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</row>
    <row r="777" spans="1:24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</row>
    <row r="778" spans="1:24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</row>
    <row r="779" spans="1:24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</row>
    <row r="780" spans="1:24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</row>
    <row r="781" spans="1:24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</row>
    <row r="782" spans="1:24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</row>
    <row r="783" spans="1:24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</row>
    <row r="784" spans="1:24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</row>
    <row r="785" spans="1:24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</row>
    <row r="786" spans="1:24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</row>
    <row r="787" spans="1:24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</row>
    <row r="788" spans="1:24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</row>
    <row r="789" spans="1:24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</row>
    <row r="790" spans="1:24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</row>
    <row r="791" spans="1:24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</row>
    <row r="792" spans="1:24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</row>
    <row r="793" spans="1:24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</row>
    <row r="794" spans="1:24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</row>
    <row r="795" spans="1:24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</row>
    <row r="796" spans="1:24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</row>
    <row r="797" spans="1:24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</row>
    <row r="798" spans="1:24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</row>
    <row r="799" spans="1:24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</row>
    <row r="800" spans="1:24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</row>
    <row r="801" spans="1:24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</row>
    <row r="802" spans="1:24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</row>
    <row r="803" spans="1:24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</row>
    <row r="804" spans="1:24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</row>
    <row r="805" spans="1:24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</row>
    <row r="806" spans="1:24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</row>
    <row r="807" spans="1:24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</row>
    <row r="808" spans="1:24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</row>
    <row r="809" spans="1:24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</row>
    <row r="810" spans="1:24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</row>
    <row r="811" spans="1:24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</row>
    <row r="812" spans="1:24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</row>
    <row r="813" spans="1:24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</row>
    <row r="814" spans="1:24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</row>
    <row r="815" spans="1:24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</row>
    <row r="816" spans="1:24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</row>
    <row r="817" spans="1:24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</row>
    <row r="818" spans="1:24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</row>
    <row r="819" spans="1:24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</row>
    <row r="820" spans="1:24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</row>
    <row r="821" spans="1:24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</row>
    <row r="822" spans="1:24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</row>
    <row r="823" spans="1:24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</row>
    <row r="824" spans="1:24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</row>
    <row r="825" spans="1:24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</row>
    <row r="826" spans="1:24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</row>
    <row r="827" spans="1:24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</row>
    <row r="828" spans="1:24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</row>
    <row r="829" spans="1:24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</row>
    <row r="830" spans="1:24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</row>
    <row r="831" spans="1:24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</row>
    <row r="832" spans="1:24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</row>
    <row r="833" spans="1:24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</row>
    <row r="834" spans="1:24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</row>
    <row r="835" spans="1:24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</row>
    <row r="836" spans="1:24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</row>
    <row r="837" spans="1:24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</row>
    <row r="838" spans="1:24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</row>
    <row r="839" spans="1:24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</row>
    <row r="840" spans="1:24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</row>
    <row r="841" spans="1:24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</row>
    <row r="842" spans="1:24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</row>
    <row r="843" spans="1:24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</row>
    <row r="844" spans="1:24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</row>
    <row r="845" spans="1:24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</row>
    <row r="846" spans="1:24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</row>
    <row r="847" spans="1:24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</row>
    <row r="848" spans="1:24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</row>
    <row r="849" spans="1:24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</row>
    <row r="850" spans="1:24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</row>
    <row r="851" spans="1:24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</row>
    <row r="852" spans="1:24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</row>
    <row r="853" spans="1:24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</row>
    <row r="854" spans="1:24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</row>
    <row r="855" spans="1:24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</row>
    <row r="856" spans="1:24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</row>
    <row r="857" spans="1:24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</row>
    <row r="858" spans="1:24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</row>
    <row r="859" spans="1:24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</row>
    <row r="860" spans="1:24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</row>
    <row r="861" spans="1:24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</row>
    <row r="862" spans="1:24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</row>
    <row r="863" spans="1:24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</row>
    <row r="864" spans="1:24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</row>
    <row r="865" spans="1:24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</row>
    <row r="866" spans="1:24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</row>
    <row r="867" spans="1:24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</row>
    <row r="868" spans="1:24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</row>
    <row r="869" spans="1:24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</row>
    <row r="870" spans="1:24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</row>
    <row r="871" spans="1:24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</row>
    <row r="872" spans="1:24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</row>
    <row r="873" spans="1:24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</row>
    <row r="874" spans="1:24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</row>
    <row r="875" spans="1:24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</row>
    <row r="876" spans="1:24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</row>
    <row r="877" spans="1:24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</row>
    <row r="878" spans="1:24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</row>
    <row r="879" spans="1:24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</row>
    <row r="880" spans="1:24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</row>
    <row r="881" spans="1:24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</row>
    <row r="882" spans="1:24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</row>
    <row r="883" spans="1:24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</row>
    <row r="884" spans="1:24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</row>
    <row r="885" spans="1:24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</row>
    <row r="886" spans="1:24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</row>
    <row r="887" spans="1:24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</row>
    <row r="888" spans="1:24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</row>
    <row r="889" spans="1:24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</row>
    <row r="890" spans="1:24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</row>
    <row r="891" spans="1:24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</row>
    <row r="892" spans="1:24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</row>
    <row r="893" spans="1:24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</row>
    <row r="894" spans="1:24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</row>
    <row r="895" spans="1:24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</row>
    <row r="896" spans="1:24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</row>
    <row r="897" spans="1:24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</row>
    <row r="898" spans="1:24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</row>
    <row r="899" spans="1:24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</row>
    <row r="900" spans="1:24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</row>
    <row r="901" spans="1:24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</row>
    <row r="902" spans="1:24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</row>
    <row r="903" spans="1:24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</row>
    <row r="904" spans="1:24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</row>
    <row r="905" spans="1:24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</row>
    <row r="906" spans="1:24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</row>
    <row r="907" spans="1:24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</row>
    <row r="908" spans="1:24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</row>
    <row r="909" spans="1:24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</row>
    <row r="910" spans="1:24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</row>
    <row r="911" spans="1:24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</row>
    <row r="912" spans="1:24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</row>
    <row r="913" spans="1:24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</row>
    <row r="914" spans="1:24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</row>
    <row r="915" spans="1:24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</row>
    <row r="916" spans="1:24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</row>
    <row r="917" spans="1:24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</row>
    <row r="918" spans="1:24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</row>
    <row r="919" spans="1:24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</row>
    <row r="920" spans="1:24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</row>
    <row r="921" spans="1:24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</row>
    <row r="922" spans="1:24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</row>
    <row r="923" spans="1:24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</row>
    <row r="924" spans="1:24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</row>
    <row r="925" spans="1:24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</row>
    <row r="926" spans="1:24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</row>
    <row r="927" spans="1:24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</row>
    <row r="928" spans="1:24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</row>
    <row r="929" spans="1:24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</row>
    <row r="930" spans="1:24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</row>
  </sheetData>
  <sheetProtection algorithmName="SHA-512" hashValue="EUrSBb2OXO5G+VppAdZCyochODdk2ijVTntw0EPswrHpw9g78gO4DjhD2Il+QSPfkN/XsR7vSgRUQ2VzSiu6TA==" saltValue="h4BC30wh5h+epn8BeIyZLw==" spinCount="100000" sheet="1" formatCells="0" formatColumns="0" formatRows="0" autoFilter="0" pivotTables="0"/>
  <mergeCells count="144">
    <mergeCell ref="Q40:S40"/>
    <mergeCell ref="N41:P41"/>
    <mergeCell ref="Q41:S41"/>
    <mergeCell ref="Q46:S46"/>
    <mergeCell ref="N46:P46"/>
    <mergeCell ref="Q45:S45"/>
    <mergeCell ref="N45:P45"/>
    <mergeCell ref="Q44:S44"/>
    <mergeCell ref="N44:P44"/>
    <mergeCell ref="Q43:S43"/>
    <mergeCell ref="N43:P43"/>
    <mergeCell ref="A42:S42"/>
    <mergeCell ref="R32:S32"/>
    <mergeCell ref="R33:S33"/>
    <mergeCell ref="R34:S34"/>
    <mergeCell ref="R35:S35"/>
    <mergeCell ref="R36:S36"/>
    <mergeCell ref="N38:P38"/>
    <mergeCell ref="Q38:S38"/>
    <mergeCell ref="N39:P39"/>
    <mergeCell ref="Q39:S39"/>
    <mergeCell ref="A37:S37"/>
    <mergeCell ref="N20:P20"/>
    <mergeCell ref="Q20:S20"/>
    <mergeCell ref="N21:P21"/>
    <mergeCell ref="Q21:S21"/>
    <mergeCell ref="A22:S22"/>
    <mergeCell ref="A28:S28"/>
    <mergeCell ref="O29:P29"/>
    <mergeCell ref="O30:P30"/>
    <mergeCell ref="O31:P31"/>
    <mergeCell ref="R29:S29"/>
    <mergeCell ref="R30:S30"/>
    <mergeCell ref="R31:S31"/>
    <mergeCell ref="N8:P8"/>
    <mergeCell ref="Q8:S8"/>
    <mergeCell ref="A16:S16"/>
    <mergeCell ref="N17:P17"/>
    <mergeCell ref="Q17:S17"/>
    <mergeCell ref="N18:P18"/>
    <mergeCell ref="Q18:S18"/>
    <mergeCell ref="N19:P19"/>
    <mergeCell ref="Q19:S19"/>
    <mergeCell ref="D1:E1"/>
    <mergeCell ref="B51:G51"/>
    <mergeCell ref="B52:G52"/>
    <mergeCell ref="B53:G53"/>
    <mergeCell ref="B54:G54"/>
    <mergeCell ref="A49:G49"/>
    <mergeCell ref="B50:G50"/>
    <mergeCell ref="B8:D8"/>
    <mergeCell ref="E8:G8"/>
    <mergeCell ref="B17:D17"/>
    <mergeCell ref="E17:G17"/>
    <mergeCell ref="H17:J17"/>
    <mergeCell ref="K17:M17"/>
    <mergeCell ref="B18:D18"/>
    <mergeCell ref="E18:G18"/>
    <mergeCell ref="H18:J18"/>
    <mergeCell ref="K18:M18"/>
    <mergeCell ref="K8:M8"/>
    <mergeCell ref="H8:J8"/>
    <mergeCell ref="B21:D21"/>
    <mergeCell ref="E21:G21"/>
    <mergeCell ref="H21:J21"/>
    <mergeCell ref="K21:M21"/>
    <mergeCell ref="B19:D19"/>
    <mergeCell ref="E19:G19"/>
    <mergeCell ref="H19:J19"/>
    <mergeCell ref="K19:M19"/>
    <mergeCell ref="B20:D20"/>
    <mergeCell ref="E20:G20"/>
    <mergeCell ref="H20:J20"/>
    <mergeCell ref="K20:M20"/>
    <mergeCell ref="H43:J43"/>
    <mergeCell ref="K43:M43"/>
    <mergeCell ref="C29:D29"/>
    <mergeCell ref="F29:G29"/>
    <mergeCell ref="I29:J29"/>
    <mergeCell ref="L29:M29"/>
    <mergeCell ref="C30:D30"/>
    <mergeCell ref="C31:D31"/>
    <mergeCell ref="C32:D32"/>
    <mergeCell ref="C33:D33"/>
    <mergeCell ref="C34:D34"/>
    <mergeCell ref="C35:D35"/>
    <mergeCell ref="O32:P32"/>
    <mergeCell ref="O33:P33"/>
    <mergeCell ref="O34:P34"/>
    <mergeCell ref="O35:P35"/>
    <mergeCell ref="O36:P36"/>
    <mergeCell ref="N40:P40"/>
    <mergeCell ref="E44:G44"/>
    <mergeCell ref="E45:G45"/>
    <mergeCell ref="E46:G46"/>
    <mergeCell ref="B44:D44"/>
    <mergeCell ref="B45:D45"/>
    <mergeCell ref="B46:D46"/>
    <mergeCell ref="K44:M44"/>
    <mergeCell ref="K45:M45"/>
    <mergeCell ref="K46:M46"/>
    <mergeCell ref="H44:J44"/>
    <mergeCell ref="H45:J45"/>
    <mergeCell ref="H46:J46"/>
    <mergeCell ref="B41:D41"/>
    <mergeCell ref="E41:G41"/>
    <mergeCell ref="H41:J41"/>
    <mergeCell ref="K41:M41"/>
    <mergeCell ref="B38:D38"/>
    <mergeCell ref="E38:G38"/>
    <mergeCell ref="H38:J38"/>
    <mergeCell ref="K38:M38"/>
    <mergeCell ref="B40:D40"/>
    <mergeCell ref="E39:G39"/>
    <mergeCell ref="H39:J39"/>
    <mergeCell ref="K39:M39"/>
    <mergeCell ref="C36:D36"/>
    <mergeCell ref="F30:G30"/>
    <mergeCell ref="F31:G31"/>
    <mergeCell ref="F32:G32"/>
    <mergeCell ref="F33:G33"/>
    <mergeCell ref="F34:G34"/>
    <mergeCell ref="F35:G35"/>
    <mergeCell ref="F36:G36"/>
    <mergeCell ref="E40:G40"/>
    <mergeCell ref="I35:J35"/>
    <mergeCell ref="I36:J36"/>
    <mergeCell ref="L30:M30"/>
    <mergeCell ref="L31:M31"/>
    <mergeCell ref="L32:M32"/>
    <mergeCell ref="L33:M33"/>
    <mergeCell ref="L34:M34"/>
    <mergeCell ref="L35:M35"/>
    <mergeCell ref="L36:M36"/>
    <mergeCell ref="I30:J30"/>
    <mergeCell ref="I31:J31"/>
    <mergeCell ref="I32:J32"/>
    <mergeCell ref="I33:J33"/>
    <mergeCell ref="I34:J34"/>
    <mergeCell ref="H40:J40"/>
    <mergeCell ref="K40:M40"/>
    <mergeCell ref="T42:U42"/>
    <mergeCell ref="B43:D43"/>
    <mergeCell ref="E43:G43"/>
  </mergeCells>
  <pageMargins left="0.7" right="0.7" top="0.75" bottom="0.75" header="0" footer="0"/>
  <pageSetup scale="8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CB131FB-C5D5-438F-8373-ADA7E1AE5B55}">
            <xm:f>מקרא!$A$44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8" operator="equal" id="{BC12D6F7-F844-4ECC-8651-3DCDA4C6FF3A}">
            <xm:f>מקרא!$A$43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9" operator="equal" id="{9ED71E11-B9C6-40D2-B51E-6219A2C02A7E}">
            <xm:f>מקרא!$A$42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C10:C15 F10:F15 I10:I15 L10:L15</xm:sqref>
        </x14:conditionalFormatting>
        <x14:conditionalFormatting xmlns:xm="http://schemas.microsoft.com/office/excel/2006/main">
          <x14:cfRule type="cellIs" priority="4" operator="equal" id="{790B7C9F-EEAE-4ED1-ACB3-E5B1BF362514}">
            <xm:f>מקרא!$A$44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485C4C19-18AF-4D49-9A7D-CA0091B3FFB5}">
            <xm:f>מקרא!$A$43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636B22B4-2AF5-43B5-92C6-712194B14C48}">
            <xm:f>מקרא!$A$42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O10:O15</xm:sqref>
        </x14:conditionalFormatting>
        <x14:conditionalFormatting xmlns:xm="http://schemas.microsoft.com/office/excel/2006/main">
          <x14:cfRule type="cellIs" priority="1" operator="equal" id="{AD5757D7-6DA4-40E7-BA5D-7546F74639AD}">
            <xm:f>מקרא!$A$44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33E8B29-DB20-4A75-8DF0-45D0E46132EF}">
            <xm:f>מקרא!$A$43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151F42B1-39F3-4B98-88B7-1378FFE8EDA9}">
            <xm:f>מקרא!$A$42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R10:R15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10091F-5D92-4EEE-8C80-6F43430E2926}">
          <x14:formula1>
            <xm:f>מקרא!$A$42:$A$44</xm:f>
          </x14:formula1>
          <xm:sqref>C10:C15 F10:F15 I10:I15 L10:L15 O10:O15 R10:R15</xm:sqref>
        </x14:dataValidation>
        <x14:dataValidation type="list" allowBlank="1" showInputMessage="1" showErrorMessage="1" xr:uid="{3C271775-3045-46E1-9C1E-64F8EA8B7BE5}">
          <x14:formula1>
            <xm:f>מקרא!$H$27:$H$28</xm:f>
          </x14:formula1>
          <xm:sqref>B24:B27 E24:E27 H24:H27 K24:K27 B30:B36 E30:E36 H30:H36 K30:K36 N24:N27 Q24:Q27 N30:N36 Q30:Q36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AG46"/>
  <sheetViews>
    <sheetView rightToLeft="1"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12.625" defaultRowHeight="14.25"/>
  <cols>
    <col min="1" max="1" width="31.625" style="88" customWidth="1"/>
    <col min="2" max="21" width="15.125" style="88" customWidth="1"/>
    <col min="22" max="26" width="18.5" style="88" customWidth="1"/>
    <col min="27" max="31" width="15.375" style="88" customWidth="1"/>
    <col min="32" max="16384" width="12.625" style="88"/>
  </cols>
  <sheetData>
    <row r="1" spans="1:31" ht="19.5" thickTop="1" thickBot="1">
      <c r="A1" s="1165" t="str">
        <f>IF('שער כניסה'!C15="","",'שער כניסה'!C15)</f>
        <v/>
      </c>
      <c r="C1" s="14" t="s">
        <v>230</v>
      </c>
      <c r="D1" s="672">
        <f>'שער כניסה'!C8</f>
        <v>0</v>
      </c>
      <c r="E1" s="672"/>
      <c r="F1" s="15" t="s">
        <v>251</v>
      </c>
      <c r="G1" s="17">
        <f>'שער כניסה'!C9</f>
        <v>0</v>
      </c>
      <c r="H1" s="15" t="s">
        <v>252</v>
      </c>
      <c r="I1" s="249"/>
      <c r="J1" s="16">
        <f>'שער כניסה'!C10</f>
        <v>0</v>
      </c>
    </row>
    <row r="2" spans="1:31" ht="15.75" thickTop="1">
      <c r="A2" s="1166" t="str">
        <f>IF('שער כניסה'!D15="","",'שער כניסה'!D15)</f>
        <v/>
      </c>
      <c r="I2" s="89"/>
    </row>
    <row r="3" spans="1:31" ht="15">
      <c r="A3" s="1167" t="str">
        <f>IF('שער כניסה'!E15="","",'שער כניסה'!E15)</f>
        <v/>
      </c>
      <c r="I3" s="89"/>
    </row>
    <row r="4" spans="1:31" ht="15">
      <c r="A4" s="1168" t="str">
        <f>IF('שער כניסה'!F15="","",'שער כניסה'!F15)</f>
        <v/>
      </c>
      <c r="I4" s="89"/>
    </row>
    <row r="5" spans="1:31" ht="15">
      <c r="A5" s="1043" t="str">
        <f>IF('שער כניסה'!G15="","",'שער כניסה'!G15)</f>
        <v/>
      </c>
    </row>
    <row r="6" spans="1:31" ht="15.75" thickBot="1">
      <c r="A6" s="1044" t="str">
        <f>IF('שער כניסה'!H15="","",'שער כניסה'!H15)</f>
        <v/>
      </c>
    </row>
    <row r="7" spans="1:31" ht="24" thickBot="1">
      <c r="B7" s="931" t="str">
        <f>IF(A1=0,"",A1)</f>
        <v/>
      </c>
      <c r="C7" s="932"/>
      <c r="D7" s="932"/>
      <c r="E7" s="932"/>
      <c r="F7" s="933"/>
      <c r="G7" s="797" t="str">
        <f>IF(A2=0,"",A2)</f>
        <v/>
      </c>
      <c r="H7" s="798"/>
      <c r="I7" s="798"/>
      <c r="J7" s="798"/>
      <c r="K7" s="799"/>
      <c r="L7" s="874" t="str">
        <f>IF(A3=0,"",A3)</f>
        <v/>
      </c>
      <c r="M7" s="874"/>
      <c r="N7" s="874"/>
      <c r="O7" s="874"/>
      <c r="P7" s="874"/>
      <c r="Q7" s="875" t="str">
        <f>IF(A4=0,"",A4)</f>
        <v/>
      </c>
      <c r="R7" s="875"/>
      <c r="S7" s="875"/>
      <c r="T7" s="875"/>
      <c r="U7" s="875"/>
      <c r="V7" s="1069" t="str">
        <f>IF(A5=0,"",A5)</f>
        <v/>
      </c>
      <c r="W7" s="1069"/>
      <c r="X7" s="1069"/>
      <c r="Y7" s="1069"/>
      <c r="Z7" s="1069"/>
      <c r="AA7" s="1070" t="str">
        <f>IF(A6=0,"",A6)</f>
        <v/>
      </c>
      <c r="AB7" s="1070"/>
      <c r="AC7" s="1070"/>
      <c r="AD7" s="1070"/>
      <c r="AE7" s="1070"/>
    </row>
    <row r="8" spans="1:31" ht="15" customHeight="1" thickBot="1">
      <c r="A8" s="252"/>
      <c r="B8" s="966" t="s">
        <v>164</v>
      </c>
      <c r="C8" s="966"/>
      <c r="D8" s="966"/>
      <c r="E8" s="966"/>
      <c r="F8" s="966"/>
      <c r="G8" s="966"/>
      <c r="H8" s="966"/>
      <c r="I8" s="966"/>
      <c r="J8" s="966"/>
      <c r="K8" s="966"/>
      <c r="L8" s="966"/>
      <c r="M8" s="966"/>
      <c r="N8" s="966"/>
      <c r="O8" s="966"/>
      <c r="P8" s="966"/>
      <c r="Q8" s="966"/>
      <c r="R8" s="966"/>
      <c r="S8" s="966"/>
      <c r="T8" s="966"/>
      <c r="U8" s="966"/>
      <c r="V8" s="966"/>
      <c r="W8" s="966"/>
      <c r="X8" s="966"/>
      <c r="Y8" s="966"/>
      <c r="Z8" s="966"/>
      <c r="AA8" s="966"/>
      <c r="AB8" s="966"/>
      <c r="AC8" s="966"/>
      <c r="AD8" s="966"/>
      <c r="AE8" s="966"/>
    </row>
    <row r="9" spans="1:31" ht="55.5" customHeight="1" thickBot="1">
      <c r="A9" s="251" t="s">
        <v>165</v>
      </c>
      <c r="B9" s="588" t="s">
        <v>380</v>
      </c>
      <c r="C9" s="589" t="s">
        <v>166</v>
      </c>
      <c r="D9" s="589" t="s">
        <v>167</v>
      </c>
      <c r="E9" s="590" t="s">
        <v>168</v>
      </c>
      <c r="F9" s="591" t="s">
        <v>169</v>
      </c>
      <c r="G9" s="588" t="s">
        <v>380</v>
      </c>
      <c r="H9" s="589" t="s">
        <v>166</v>
      </c>
      <c r="I9" s="589" t="s">
        <v>167</v>
      </c>
      <c r="J9" s="590" t="s">
        <v>168</v>
      </c>
      <c r="K9" s="591" t="s">
        <v>169</v>
      </c>
      <c r="L9" s="588" t="s">
        <v>380</v>
      </c>
      <c r="M9" s="589" t="s">
        <v>166</v>
      </c>
      <c r="N9" s="589" t="s">
        <v>167</v>
      </c>
      <c r="O9" s="590" t="s">
        <v>168</v>
      </c>
      <c r="P9" s="591" t="s">
        <v>169</v>
      </c>
      <c r="Q9" s="592" t="s">
        <v>380</v>
      </c>
      <c r="R9" s="593" t="s">
        <v>166</v>
      </c>
      <c r="S9" s="593" t="s">
        <v>167</v>
      </c>
      <c r="T9" s="594" t="s">
        <v>168</v>
      </c>
      <c r="U9" s="594" t="s">
        <v>169</v>
      </c>
      <c r="V9" s="592" t="s">
        <v>380</v>
      </c>
      <c r="W9" s="593" t="s">
        <v>166</v>
      </c>
      <c r="X9" s="593" t="s">
        <v>167</v>
      </c>
      <c r="Y9" s="594" t="s">
        <v>168</v>
      </c>
      <c r="Z9" s="594" t="s">
        <v>169</v>
      </c>
      <c r="AA9" s="592" t="s">
        <v>380</v>
      </c>
      <c r="AB9" s="593" t="s">
        <v>166</v>
      </c>
      <c r="AC9" s="593" t="s">
        <v>167</v>
      </c>
      <c r="AD9" s="594" t="s">
        <v>168</v>
      </c>
      <c r="AE9" s="594" t="s">
        <v>169</v>
      </c>
    </row>
    <row r="10" spans="1:31" ht="15">
      <c r="A10" s="599" t="s">
        <v>170</v>
      </c>
      <c r="B10" s="542"/>
      <c r="C10" s="543"/>
      <c r="D10" s="544"/>
      <c r="E10" s="543"/>
      <c r="F10" s="545"/>
      <c r="G10" s="542"/>
      <c r="H10" s="543"/>
      <c r="I10" s="544"/>
      <c r="J10" s="543"/>
      <c r="K10" s="545"/>
      <c r="L10" s="542"/>
      <c r="M10" s="543"/>
      <c r="N10" s="544"/>
      <c r="O10" s="543"/>
      <c r="P10" s="545"/>
      <c r="Q10" s="546"/>
      <c r="R10" s="543"/>
      <c r="S10" s="544"/>
      <c r="T10" s="543"/>
      <c r="U10" s="545"/>
      <c r="V10" s="546"/>
      <c r="W10" s="543"/>
      <c r="X10" s="544"/>
      <c r="Y10" s="543"/>
      <c r="Z10" s="545"/>
      <c r="AA10" s="546"/>
      <c r="AB10" s="543"/>
      <c r="AC10" s="544"/>
      <c r="AD10" s="543"/>
      <c r="AE10" s="545"/>
    </row>
    <row r="11" spans="1:31" ht="15">
      <c r="A11" s="600" t="s">
        <v>171</v>
      </c>
      <c r="B11" s="547"/>
      <c r="C11" s="100"/>
      <c r="D11" s="548"/>
      <c r="E11" s="100"/>
      <c r="F11" s="549"/>
      <c r="G11" s="547"/>
      <c r="H11" s="100"/>
      <c r="I11" s="550"/>
      <c r="J11" s="100"/>
      <c r="K11" s="549"/>
      <c r="L11" s="547"/>
      <c r="M11" s="100"/>
      <c r="N11" s="548"/>
      <c r="O11" s="100"/>
      <c r="P11" s="549"/>
      <c r="Q11" s="551"/>
      <c r="R11" s="100"/>
      <c r="S11" s="548"/>
      <c r="T11" s="100"/>
      <c r="U11" s="549"/>
      <c r="V11" s="551"/>
      <c r="W11" s="100"/>
      <c r="X11" s="548"/>
      <c r="Y11" s="100"/>
      <c r="Z11" s="549"/>
      <c r="AA11" s="551"/>
      <c r="AB11" s="100"/>
      <c r="AC11" s="548"/>
      <c r="AD11" s="100"/>
      <c r="AE11" s="549"/>
    </row>
    <row r="12" spans="1:31" s="90" customFormat="1" ht="15">
      <c r="A12" s="600" t="s">
        <v>172</v>
      </c>
      <c r="B12" s="552"/>
      <c r="C12" s="553"/>
      <c r="D12" s="554"/>
      <c r="E12" s="555"/>
      <c r="F12" s="556"/>
      <c r="G12" s="557"/>
      <c r="H12" s="558"/>
      <c r="I12" s="559"/>
      <c r="J12" s="558"/>
      <c r="K12" s="560"/>
      <c r="L12" s="561"/>
      <c r="M12" s="562"/>
      <c r="N12" s="563"/>
      <c r="O12" s="562"/>
      <c r="P12" s="560"/>
      <c r="Q12" s="564"/>
      <c r="R12" s="562"/>
      <c r="S12" s="563"/>
      <c r="T12" s="562"/>
      <c r="U12" s="560"/>
      <c r="V12" s="564"/>
      <c r="W12" s="562"/>
      <c r="X12" s="563"/>
      <c r="Y12" s="562"/>
      <c r="Z12" s="560"/>
      <c r="AA12" s="564"/>
      <c r="AB12" s="562"/>
      <c r="AC12" s="563"/>
      <c r="AD12" s="562"/>
      <c r="AE12" s="560"/>
    </row>
    <row r="13" spans="1:31" ht="15">
      <c r="A13" s="600" t="s">
        <v>173</v>
      </c>
      <c r="B13" s="565"/>
      <c r="C13" s="566"/>
      <c r="D13" s="567"/>
      <c r="E13" s="568"/>
      <c r="F13" s="569"/>
      <c r="G13" s="570"/>
      <c r="H13" s="571"/>
      <c r="I13" s="572"/>
      <c r="J13" s="571"/>
      <c r="K13" s="549"/>
      <c r="L13" s="547"/>
      <c r="M13" s="100"/>
      <c r="N13" s="548"/>
      <c r="O13" s="100"/>
      <c r="P13" s="549"/>
      <c r="Q13" s="551"/>
      <c r="R13" s="100"/>
      <c r="S13" s="548"/>
      <c r="T13" s="100"/>
      <c r="U13" s="549"/>
      <c r="V13" s="551"/>
      <c r="W13" s="100"/>
      <c r="X13" s="548"/>
      <c r="Y13" s="100"/>
      <c r="Z13" s="549"/>
      <c r="AA13" s="551"/>
      <c r="AB13" s="100"/>
      <c r="AC13" s="548"/>
      <c r="AD13" s="100"/>
      <c r="AE13" s="549"/>
    </row>
    <row r="14" spans="1:31" ht="15">
      <c r="A14" s="600" t="s">
        <v>174</v>
      </c>
      <c r="B14" s="565"/>
      <c r="C14" s="566"/>
      <c r="D14" s="567"/>
      <c r="E14" s="568"/>
      <c r="F14" s="569"/>
      <c r="G14" s="570"/>
      <c r="H14" s="571"/>
      <c r="I14" s="572"/>
      <c r="J14" s="571"/>
      <c r="K14" s="549"/>
      <c r="L14" s="547"/>
      <c r="M14" s="100"/>
      <c r="N14" s="548"/>
      <c r="O14" s="100"/>
      <c r="P14" s="549"/>
      <c r="Q14" s="551"/>
      <c r="R14" s="100"/>
      <c r="S14" s="548"/>
      <c r="T14" s="100"/>
      <c r="U14" s="549"/>
      <c r="V14" s="551"/>
      <c r="W14" s="100"/>
      <c r="X14" s="548"/>
      <c r="Y14" s="100"/>
      <c r="Z14" s="549"/>
      <c r="AA14" s="551"/>
      <c r="AB14" s="100"/>
      <c r="AC14" s="548"/>
      <c r="AD14" s="100"/>
      <c r="AE14" s="549"/>
    </row>
    <row r="15" spans="1:31" ht="15">
      <c r="A15" s="601" t="s">
        <v>18</v>
      </c>
      <c r="B15" s="565"/>
      <c r="C15" s="566"/>
      <c r="D15" s="567"/>
      <c r="E15" s="568"/>
      <c r="F15" s="569"/>
      <c r="G15" s="570"/>
      <c r="H15" s="571"/>
      <c r="I15" s="572"/>
      <c r="J15" s="571"/>
      <c r="K15" s="549"/>
      <c r="L15" s="547"/>
      <c r="M15" s="100"/>
      <c r="N15" s="548"/>
      <c r="O15" s="100"/>
      <c r="P15" s="549"/>
      <c r="Q15" s="551"/>
      <c r="R15" s="100"/>
      <c r="S15" s="548"/>
      <c r="T15" s="100"/>
      <c r="U15" s="549"/>
      <c r="V15" s="551"/>
      <c r="W15" s="100"/>
      <c r="X15" s="548"/>
      <c r="Y15" s="100"/>
      <c r="Z15" s="549"/>
      <c r="AA15" s="551"/>
      <c r="AB15" s="100"/>
      <c r="AC15" s="548"/>
      <c r="AD15" s="100"/>
      <c r="AE15" s="549"/>
    </row>
    <row r="16" spans="1:31">
      <c r="A16" s="595"/>
      <c r="B16" s="565"/>
      <c r="C16" s="566"/>
      <c r="D16" s="567"/>
      <c r="E16" s="568"/>
      <c r="F16" s="569"/>
      <c r="G16" s="570"/>
      <c r="H16" s="571"/>
      <c r="I16" s="572"/>
      <c r="J16" s="571"/>
      <c r="K16" s="549"/>
      <c r="L16" s="547"/>
      <c r="M16" s="100"/>
      <c r="N16" s="548"/>
      <c r="O16" s="100"/>
      <c r="P16" s="549"/>
      <c r="Q16" s="551"/>
      <c r="R16" s="100"/>
      <c r="S16" s="548"/>
      <c r="T16" s="100"/>
      <c r="U16" s="549"/>
      <c r="V16" s="551"/>
      <c r="W16" s="100"/>
      <c r="X16" s="548"/>
      <c r="Y16" s="100"/>
      <c r="Z16" s="549"/>
      <c r="AA16" s="551"/>
      <c r="AB16" s="100"/>
      <c r="AC16" s="548"/>
      <c r="AD16" s="100"/>
      <c r="AE16" s="549"/>
    </row>
    <row r="17" spans="1:33" ht="15" thickBot="1">
      <c r="A17" s="596"/>
      <c r="B17" s="573"/>
      <c r="C17" s="574"/>
      <c r="D17" s="575"/>
      <c r="E17" s="576"/>
      <c r="F17" s="577"/>
      <c r="G17" s="578"/>
      <c r="H17" s="579"/>
      <c r="I17" s="580"/>
      <c r="J17" s="579"/>
      <c r="K17" s="581"/>
      <c r="L17" s="582"/>
      <c r="M17" s="583"/>
      <c r="N17" s="584"/>
      <c r="O17" s="583"/>
      <c r="P17" s="581"/>
      <c r="Q17" s="1072"/>
      <c r="R17" s="583"/>
      <c r="S17" s="584"/>
      <c r="T17" s="583"/>
      <c r="U17" s="581"/>
      <c r="V17" s="1072"/>
      <c r="W17" s="583"/>
      <c r="X17" s="584"/>
      <c r="Y17" s="583"/>
      <c r="Z17" s="581"/>
      <c r="AA17" s="1072"/>
      <c r="AB17" s="583"/>
      <c r="AC17" s="584"/>
      <c r="AD17" s="583"/>
      <c r="AE17" s="581"/>
    </row>
    <row r="18" spans="1:33" ht="15" customHeight="1" thickBot="1">
      <c r="A18" s="970" t="s">
        <v>175</v>
      </c>
      <c r="B18" s="953"/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3"/>
      <c r="S18" s="953"/>
      <c r="T18" s="953"/>
      <c r="U18" s="953"/>
      <c r="V18" s="953"/>
      <c r="W18" s="953"/>
      <c r="X18" s="953"/>
      <c r="Y18" s="953"/>
      <c r="Z18" s="953"/>
      <c r="AA18" s="953"/>
      <c r="AB18" s="953"/>
      <c r="AC18" s="953"/>
      <c r="AD18" s="953"/>
      <c r="AE18" s="953"/>
    </row>
    <row r="19" spans="1:33" ht="42.75" customHeight="1">
      <c r="A19" s="250"/>
      <c r="B19" s="961" t="s">
        <v>382</v>
      </c>
      <c r="C19" s="962"/>
      <c r="D19" s="587" t="s">
        <v>359</v>
      </c>
      <c r="E19" s="963" t="s">
        <v>383</v>
      </c>
      <c r="F19" s="964"/>
      <c r="G19" s="961" t="s">
        <v>382</v>
      </c>
      <c r="H19" s="962"/>
      <c r="I19" s="587" t="s">
        <v>359</v>
      </c>
      <c r="J19" s="963" t="s">
        <v>383</v>
      </c>
      <c r="K19" s="964"/>
      <c r="L19" s="961" t="s">
        <v>382</v>
      </c>
      <c r="M19" s="962"/>
      <c r="N19" s="587" t="s">
        <v>359</v>
      </c>
      <c r="O19" s="963" t="s">
        <v>383</v>
      </c>
      <c r="P19" s="964"/>
      <c r="Q19" s="961" t="s">
        <v>382</v>
      </c>
      <c r="R19" s="962"/>
      <c r="S19" s="587" t="s">
        <v>359</v>
      </c>
      <c r="T19" s="963" t="s">
        <v>383</v>
      </c>
      <c r="U19" s="964"/>
      <c r="V19" s="961" t="s">
        <v>382</v>
      </c>
      <c r="W19" s="962"/>
      <c r="X19" s="587" t="s">
        <v>359</v>
      </c>
      <c r="Y19" s="963" t="s">
        <v>383</v>
      </c>
      <c r="Z19" s="964"/>
      <c r="AA19" s="961" t="s">
        <v>382</v>
      </c>
      <c r="AB19" s="962"/>
      <c r="AC19" s="587" t="s">
        <v>359</v>
      </c>
      <c r="AD19" s="963" t="s">
        <v>383</v>
      </c>
      <c r="AE19" s="964"/>
    </row>
    <row r="20" spans="1:33" ht="15">
      <c r="A20" s="602" t="s">
        <v>176</v>
      </c>
      <c r="B20" s="958"/>
      <c r="C20" s="959"/>
      <c r="D20" s="555"/>
      <c r="E20" s="958"/>
      <c r="F20" s="960"/>
      <c r="G20" s="958"/>
      <c r="H20" s="959"/>
      <c r="I20" s="555"/>
      <c r="J20" s="958"/>
      <c r="K20" s="960"/>
      <c r="L20" s="958"/>
      <c r="M20" s="959"/>
      <c r="N20" s="555"/>
      <c r="O20" s="958"/>
      <c r="P20" s="960"/>
      <c r="Q20" s="965"/>
      <c r="R20" s="959"/>
      <c r="S20" s="555"/>
      <c r="T20" s="958"/>
      <c r="U20" s="960"/>
      <c r="V20" s="965"/>
      <c r="W20" s="959"/>
      <c r="X20" s="555"/>
      <c r="Y20" s="958"/>
      <c r="Z20" s="960"/>
      <c r="AA20" s="965"/>
      <c r="AB20" s="959"/>
      <c r="AC20" s="555"/>
      <c r="AD20" s="958"/>
      <c r="AE20" s="960"/>
    </row>
    <row r="21" spans="1:33" ht="14.1" customHeight="1">
      <c r="A21" s="602" t="s">
        <v>177</v>
      </c>
      <c r="B21" s="958"/>
      <c r="C21" s="959"/>
      <c r="D21" s="568"/>
      <c r="E21" s="958"/>
      <c r="F21" s="960"/>
      <c r="G21" s="958"/>
      <c r="H21" s="959"/>
      <c r="I21" s="568"/>
      <c r="J21" s="958"/>
      <c r="K21" s="960"/>
      <c r="L21" s="958"/>
      <c r="M21" s="959"/>
      <c r="N21" s="568"/>
      <c r="O21" s="958"/>
      <c r="P21" s="960"/>
      <c r="Q21" s="958"/>
      <c r="R21" s="959"/>
      <c r="S21" s="568"/>
      <c r="T21" s="958"/>
      <c r="U21" s="960"/>
      <c r="V21" s="958"/>
      <c r="W21" s="959"/>
      <c r="X21" s="568"/>
      <c r="Y21" s="958"/>
      <c r="Z21" s="960"/>
      <c r="AA21" s="958"/>
      <c r="AB21" s="959"/>
      <c r="AC21" s="568"/>
      <c r="AD21" s="958"/>
      <c r="AE21" s="960"/>
    </row>
    <row r="22" spans="1:33" ht="15">
      <c r="A22" s="602" t="s">
        <v>178</v>
      </c>
      <c r="B22" s="958"/>
      <c r="C22" s="959"/>
      <c r="D22" s="568"/>
      <c r="E22" s="958"/>
      <c r="F22" s="960"/>
      <c r="G22" s="958"/>
      <c r="H22" s="959"/>
      <c r="I22" s="568"/>
      <c r="J22" s="958"/>
      <c r="K22" s="960"/>
      <c r="L22" s="958"/>
      <c r="M22" s="959"/>
      <c r="N22" s="568"/>
      <c r="O22" s="958"/>
      <c r="P22" s="960"/>
      <c r="Q22" s="958"/>
      <c r="R22" s="959"/>
      <c r="S22" s="568"/>
      <c r="T22" s="958"/>
      <c r="U22" s="960"/>
      <c r="V22" s="958"/>
      <c r="W22" s="959"/>
      <c r="X22" s="568"/>
      <c r="Y22" s="958"/>
      <c r="Z22" s="960"/>
      <c r="AA22" s="958"/>
      <c r="AB22" s="959"/>
      <c r="AC22" s="568"/>
      <c r="AD22" s="958"/>
      <c r="AE22" s="960"/>
    </row>
    <row r="23" spans="1:33" ht="15">
      <c r="A23" s="602" t="s">
        <v>170</v>
      </c>
      <c r="B23" s="958"/>
      <c r="C23" s="959"/>
      <c r="D23" s="555"/>
      <c r="E23" s="958"/>
      <c r="F23" s="960"/>
      <c r="G23" s="958"/>
      <c r="H23" s="959"/>
      <c r="I23" s="555"/>
      <c r="J23" s="958"/>
      <c r="K23" s="960"/>
      <c r="L23" s="958"/>
      <c r="M23" s="959"/>
      <c r="N23" s="555"/>
      <c r="O23" s="958"/>
      <c r="P23" s="960"/>
      <c r="Q23" s="958"/>
      <c r="R23" s="959"/>
      <c r="S23" s="555"/>
      <c r="T23" s="958"/>
      <c r="U23" s="960"/>
      <c r="V23" s="958"/>
      <c r="W23" s="959"/>
      <c r="X23" s="555"/>
      <c r="Y23" s="958"/>
      <c r="Z23" s="960"/>
      <c r="AA23" s="958"/>
      <c r="AB23" s="959"/>
      <c r="AC23" s="555"/>
      <c r="AD23" s="958"/>
      <c r="AE23" s="960"/>
    </row>
    <row r="24" spans="1:33" ht="15">
      <c r="A24" s="602" t="s">
        <v>179</v>
      </c>
      <c r="B24" s="958"/>
      <c r="C24" s="959"/>
      <c r="D24" s="568"/>
      <c r="E24" s="958"/>
      <c r="F24" s="960"/>
      <c r="G24" s="958"/>
      <c r="H24" s="959"/>
      <c r="I24" s="568"/>
      <c r="J24" s="958"/>
      <c r="K24" s="960"/>
      <c r="L24" s="958"/>
      <c r="M24" s="959"/>
      <c r="N24" s="568"/>
      <c r="O24" s="958"/>
      <c r="P24" s="960"/>
      <c r="Q24" s="958"/>
      <c r="R24" s="959"/>
      <c r="S24" s="568"/>
      <c r="T24" s="958"/>
      <c r="U24" s="960"/>
      <c r="V24" s="958"/>
      <c r="W24" s="959"/>
      <c r="X24" s="568"/>
      <c r="Y24" s="958"/>
      <c r="Z24" s="960"/>
      <c r="AA24" s="958"/>
      <c r="AB24" s="959"/>
      <c r="AC24" s="568"/>
      <c r="AD24" s="958"/>
      <c r="AE24" s="960"/>
    </row>
    <row r="25" spans="1:33" ht="15">
      <c r="A25" s="602" t="s">
        <v>180</v>
      </c>
      <c r="B25" s="958"/>
      <c r="C25" s="959"/>
      <c r="D25" s="568"/>
      <c r="E25" s="958"/>
      <c r="F25" s="960"/>
      <c r="G25" s="958"/>
      <c r="H25" s="959"/>
      <c r="I25" s="568"/>
      <c r="J25" s="958"/>
      <c r="K25" s="960"/>
      <c r="L25" s="958"/>
      <c r="M25" s="959"/>
      <c r="N25" s="568"/>
      <c r="O25" s="958"/>
      <c r="P25" s="960"/>
      <c r="Q25" s="958"/>
      <c r="R25" s="959"/>
      <c r="S25" s="568"/>
      <c r="T25" s="958"/>
      <c r="U25" s="960"/>
      <c r="V25" s="958"/>
      <c r="W25" s="959"/>
      <c r="X25" s="568"/>
      <c r="Y25" s="958"/>
      <c r="Z25" s="960"/>
      <c r="AA25" s="958"/>
      <c r="AB25" s="959"/>
      <c r="AC25" s="568"/>
      <c r="AD25" s="958"/>
      <c r="AE25" s="960"/>
    </row>
    <row r="26" spans="1:33" ht="15">
      <c r="A26" s="603" t="s">
        <v>18</v>
      </c>
      <c r="B26" s="958"/>
      <c r="C26" s="959"/>
      <c r="D26" s="555"/>
      <c r="E26" s="958"/>
      <c r="F26" s="960"/>
      <c r="G26" s="958"/>
      <c r="H26" s="959"/>
      <c r="I26" s="555"/>
      <c r="J26" s="958"/>
      <c r="K26" s="960"/>
      <c r="L26" s="958"/>
      <c r="M26" s="959"/>
      <c r="N26" s="555"/>
      <c r="O26" s="958"/>
      <c r="P26" s="960"/>
      <c r="Q26" s="958"/>
      <c r="R26" s="959"/>
      <c r="S26" s="555"/>
      <c r="T26" s="958"/>
      <c r="U26" s="960"/>
      <c r="V26" s="958"/>
      <c r="W26" s="959"/>
      <c r="X26" s="555"/>
      <c r="Y26" s="958"/>
      <c r="Z26" s="960"/>
      <c r="AA26" s="958"/>
      <c r="AB26" s="959"/>
      <c r="AC26" s="555"/>
      <c r="AD26" s="958"/>
      <c r="AE26" s="960"/>
    </row>
    <row r="27" spans="1:33" ht="15">
      <c r="A27" s="603" t="s">
        <v>18</v>
      </c>
      <c r="B27" s="958"/>
      <c r="C27" s="959"/>
      <c r="D27" s="568"/>
      <c r="E27" s="958"/>
      <c r="F27" s="960"/>
      <c r="G27" s="958"/>
      <c r="H27" s="959"/>
      <c r="I27" s="568"/>
      <c r="J27" s="958"/>
      <c r="K27" s="960"/>
      <c r="L27" s="958"/>
      <c r="M27" s="959"/>
      <c r="N27" s="568"/>
      <c r="O27" s="958"/>
      <c r="P27" s="960"/>
      <c r="Q27" s="958"/>
      <c r="R27" s="959"/>
      <c r="S27" s="568"/>
      <c r="T27" s="958"/>
      <c r="U27" s="960"/>
      <c r="V27" s="958"/>
      <c r="W27" s="959"/>
      <c r="X27" s="568"/>
      <c r="Y27" s="958"/>
      <c r="Z27" s="960"/>
      <c r="AA27" s="958"/>
      <c r="AB27" s="959"/>
      <c r="AC27" s="568"/>
      <c r="AD27" s="958"/>
      <c r="AE27" s="960"/>
    </row>
    <row r="28" spans="1:33" ht="15">
      <c r="A28" s="603" t="s">
        <v>18</v>
      </c>
      <c r="B28" s="958"/>
      <c r="C28" s="959"/>
      <c r="D28" s="568"/>
      <c r="E28" s="958"/>
      <c r="F28" s="960"/>
      <c r="G28" s="958"/>
      <c r="H28" s="959"/>
      <c r="I28" s="568"/>
      <c r="J28" s="958"/>
      <c r="K28" s="960"/>
      <c r="L28" s="958"/>
      <c r="M28" s="959"/>
      <c r="N28" s="568"/>
      <c r="O28" s="958"/>
      <c r="P28" s="960"/>
      <c r="Q28" s="958"/>
      <c r="R28" s="959"/>
      <c r="S28" s="568"/>
      <c r="T28" s="958"/>
      <c r="U28" s="960"/>
      <c r="V28" s="958"/>
      <c r="W28" s="959"/>
      <c r="X28" s="568"/>
      <c r="Y28" s="958"/>
      <c r="Z28" s="960"/>
      <c r="AA28" s="958"/>
      <c r="AB28" s="959"/>
      <c r="AC28" s="568"/>
      <c r="AD28" s="958"/>
      <c r="AE28" s="960"/>
    </row>
    <row r="29" spans="1:33" ht="15" thickBot="1">
      <c r="A29" s="586"/>
      <c r="B29" s="949"/>
      <c r="C29" s="950"/>
      <c r="D29" s="585"/>
      <c r="E29" s="949"/>
      <c r="F29" s="951"/>
      <c r="G29" s="949"/>
      <c r="H29" s="950"/>
      <c r="I29" s="585"/>
      <c r="J29" s="949"/>
      <c r="K29" s="951"/>
      <c r="L29" s="949"/>
      <c r="M29" s="950"/>
      <c r="N29" s="585"/>
      <c r="O29" s="949"/>
      <c r="P29" s="951"/>
      <c r="Q29" s="949"/>
      <c r="R29" s="950"/>
      <c r="S29" s="585"/>
      <c r="T29" s="949"/>
      <c r="U29" s="951"/>
      <c r="V29" s="949"/>
      <c r="W29" s="950"/>
      <c r="X29" s="585"/>
      <c r="Y29" s="949"/>
      <c r="Z29" s="951"/>
      <c r="AA29" s="949"/>
      <c r="AB29" s="950"/>
      <c r="AC29" s="585"/>
      <c r="AD29" s="949"/>
      <c r="AE29" s="951"/>
    </row>
    <row r="30" spans="1:33" ht="15.75" thickBot="1">
      <c r="A30" s="952" t="s">
        <v>96</v>
      </c>
      <c r="B30" s="953"/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3"/>
      <c r="U30" s="953"/>
      <c r="V30" s="953"/>
      <c r="W30" s="953"/>
      <c r="X30" s="953"/>
      <c r="Y30" s="953"/>
      <c r="Z30" s="953"/>
      <c r="AA30" s="953"/>
      <c r="AB30" s="953"/>
      <c r="AC30" s="953"/>
      <c r="AD30" s="953"/>
      <c r="AE30" s="1071"/>
      <c r="AF30" s="954" t="s">
        <v>97</v>
      </c>
      <c r="AG30" s="955"/>
    </row>
    <row r="31" spans="1:33" ht="30">
      <c r="A31" s="604" t="s">
        <v>181</v>
      </c>
      <c r="B31" s="946"/>
      <c r="C31" s="947"/>
      <c r="D31" s="947"/>
      <c r="E31" s="947"/>
      <c r="F31" s="948"/>
      <c r="G31" s="936"/>
      <c r="H31" s="937"/>
      <c r="I31" s="937"/>
      <c r="J31" s="937"/>
      <c r="K31" s="938"/>
      <c r="L31" s="936"/>
      <c r="M31" s="937"/>
      <c r="N31" s="937"/>
      <c r="O31" s="937"/>
      <c r="P31" s="938"/>
      <c r="Q31" s="936"/>
      <c r="R31" s="937"/>
      <c r="S31" s="937"/>
      <c r="T31" s="937"/>
      <c r="U31" s="942"/>
      <c r="V31" s="936"/>
      <c r="W31" s="937"/>
      <c r="X31" s="937"/>
      <c r="Y31" s="937"/>
      <c r="Z31" s="942"/>
      <c r="AA31" s="936"/>
      <c r="AB31" s="937"/>
      <c r="AC31" s="937"/>
      <c r="AD31" s="937"/>
      <c r="AE31" s="942"/>
      <c r="AF31" s="956"/>
      <c r="AG31" s="957"/>
    </row>
    <row r="32" spans="1:33" ht="15">
      <c r="A32" s="604" t="s">
        <v>182</v>
      </c>
      <c r="B32" s="936"/>
      <c r="C32" s="937"/>
      <c r="D32" s="937"/>
      <c r="E32" s="937"/>
      <c r="F32" s="938"/>
      <c r="G32" s="936"/>
      <c r="H32" s="937"/>
      <c r="I32" s="937"/>
      <c r="J32" s="937"/>
      <c r="K32" s="938"/>
      <c r="L32" s="936"/>
      <c r="M32" s="937"/>
      <c r="N32" s="937"/>
      <c r="O32" s="937"/>
      <c r="P32" s="938"/>
      <c r="Q32" s="936"/>
      <c r="R32" s="937"/>
      <c r="S32" s="937"/>
      <c r="T32" s="937"/>
      <c r="U32" s="942"/>
      <c r="V32" s="936"/>
      <c r="W32" s="937"/>
      <c r="X32" s="937"/>
      <c r="Y32" s="937"/>
      <c r="Z32" s="942"/>
      <c r="AA32" s="936"/>
      <c r="AB32" s="937"/>
      <c r="AC32" s="937"/>
      <c r="AD32" s="937"/>
      <c r="AE32" s="942"/>
      <c r="AF32" s="892"/>
      <c r="AG32" s="893"/>
    </row>
    <row r="33" spans="1:33" ht="15">
      <c r="A33" s="604" t="s">
        <v>183</v>
      </c>
      <c r="B33" s="936"/>
      <c r="C33" s="937"/>
      <c r="D33" s="937"/>
      <c r="E33" s="937"/>
      <c r="F33" s="938"/>
      <c r="G33" s="936"/>
      <c r="H33" s="937"/>
      <c r="I33" s="937"/>
      <c r="J33" s="937"/>
      <c r="K33" s="938"/>
      <c r="L33" s="936"/>
      <c r="M33" s="937"/>
      <c r="N33" s="937"/>
      <c r="O33" s="937"/>
      <c r="P33" s="938"/>
      <c r="Q33" s="936"/>
      <c r="R33" s="937"/>
      <c r="S33" s="937"/>
      <c r="T33" s="937"/>
      <c r="U33" s="942"/>
      <c r="V33" s="936"/>
      <c r="W33" s="937"/>
      <c r="X33" s="937"/>
      <c r="Y33" s="937"/>
      <c r="Z33" s="942"/>
      <c r="AA33" s="936"/>
      <c r="AB33" s="937"/>
      <c r="AC33" s="937"/>
      <c r="AD33" s="937"/>
      <c r="AE33" s="942"/>
      <c r="AF33" s="892"/>
      <c r="AG33" s="893"/>
    </row>
    <row r="34" spans="1:33" ht="30">
      <c r="A34" s="604" t="s">
        <v>184</v>
      </c>
      <c r="B34" s="936"/>
      <c r="C34" s="937"/>
      <c r="D34" s="937"/>
      <c r="E34" s="937"/>
      <c r="F34" s="938"/>
      <c r="G34" s="936"/>
      <c r="H34" s="937"/>
      <c r="I34" s="937"/>
      <c r="J34" s="937"/>
      <c r="K34" s="938"/>
      <c r="L34" s="936"/>
      <c r="M34" s="937"/>
      <c r="N34" s="937"/>
      <c r="O34" s="937"/>
      <c r="P34" s="938"/>
      <c r="Q34" s="936"/>
      <c r="R34" s="937"/>
      <c r="S34" s="937"/>
      <c r="T34" s="937"/>
      <c r="U34" s="942"/>
      <c r="V34" s="936"/>
      <c r="W34" s="937"/>
      <c r="X34" s="937"/>
      <c r="Y34" s="937"/>
      <c r="Z34" s="942"/>
      <c r="AA34" s="936"/>
      <c r="AB34" s="937"/>
      <c r="AC34" s="937"/>
      <c r="AD34" s="937"/>
      <c r="AE34" s="942"/>
      <c r="AF34" s="943"/>
      <c r="AG34" s="944"/>
    </row>
    <row r="35" spans="1:33" ht="15.75" thickBot="1">
      <c r="A35" s="604" t="s">
        <v>227</v>
      </c>
      <c r="B35" s="939"/>
      <c r="C35" s="940"/>
      <c r="D35" s="940"/>
      <c r="E35" s="940"/>
      <c r="F35" s="941"/>
      <c r="G35" s="939"/>
      <c r="H35" s="940"/>
      <c r="I35" s="940"/>
      <c r="J35" s="940"/>
      <c r="K35" s="941"/>
      <c r="L35" s="939"/>
      <c r="M35" s="940"/>
      <c r="N35" s="940"/>
      <c r="O35" s="940"/>
      <c r="P35" s="941"/>
      <c r="Q35" s="596"/>
      <c r="R35" s="597"/>
      <c r="S35" s="597"/>
      <c r="T35" s="597"/>
      <c r="U35" s="598"/>
      <c r="V35" s="596"/>
      <c r="W35" s="597"/>
      <c r="X35" s="597"/>
      <c r="Y35" s="597"/>
      <c r="Z35" s="598"/>
      <c r="AA35" s="596"/>
      <c r="AB35" s="597"/>
      <c r="AC35" s="597"/>
      <c r="AD35" s="597"/>
      <c r="AE35" s="598"/>
      <c r="AF35" s="939"/>
      <c r="AG35" s="945"/>
    </row>
    <row r="41" spans="1:33" ht="37.5" customHeight="1">
      <c r="A41" s="971" t="s">
        <v>20</v>
      </c>
      <c r="B41" s="972"/>
      <c r="C41" s="972"/>
      <c r="D41" s="972"/>
      <c r="E41" s="972"/>
      <c r="F41" s="972"/>
      <c r="G41" s="972"/>
      <c r="H41" s="973"/>
      <c r="I41" s="92"/>
    </row>
    <row r="42" spans="1:33" ht="37.5" customHeight="1">
      <c r="A42" s="91" t="s">
        <v>21</v>
      </c>
      <c r="B42" s="974"/>
      <c r="C42" s="968"/>
      <c r="D42" s="968"/>
      <c r="E42" s="968"/>
      <c r="F42" s="968"/>
      <c r="G42" s="968"/>
      <c r="H42" s="969"/>
      <c r="I42" s="93"/>
    </row>
    <row r="43" spans="1:33" ht="37.5" customHeight="1">
      <c r="A43" s="94" t="s">
        <v>22</v>
      </c>
      <c r="B43" s="967"/>
      <c r="C43" s="968"/>
      <c r="D43" s="968"/>
      <c r="E43" s="968"/>
      <c r="F43" s="968"/>
      <c r="G43" s="968"/>
      <c r="H43" s="969"/>
      <c r="I43" s="93"/>
    </row>
    <row r="44" spans="1:33" ht="37.5" customHeight="1">
      <c r="A44" s="94" t="s">
        <v>23</v>
      </c>
      <c r="B44" s="967"/>
      <c r="C44" s="968"/>
      <c r="D44" s="968"/>
      <c r="E44" s="968"/>
      <c r="F44" s="968"/>
      <c r="G44" s="968"/>
      <c r="H44" s="969"/>
      <c r="I44" s="93"/>
    </row>
    <row r="45" spans="1:33" ht="37.5" customHeight="1">
      <c r="A45" s="94" t="s">
        <v>24</v>
      </c>
      <c r="B45" s="967"/>
      <c r="C45" s="968"/>
      <c r="D45" s="968"/>
      <c r="E45" s="968"/>
      <c r="F45" s="968"/>
      <c r="G45" s="968"/>
      <c r="H45" s="969"/>
      <c r="I45" s="93"/>
    </row>
    <row r="46" spans="1:33" ht="37.5" customHeight="1">
      <c r="A46" s="94" t="s">
        <v>18</v>
      </c>
      <c r="B46" s="967"/>
      <c r="C46" s="968"/>
      <c r="D46" s="968"/>
      <c r="E46" s="968"/>
      <c r="F46" s="968"/>
      <c r="G46" s="968"/>
      <c r="H46" s="969"/>
      <c r="I46" s="93"/>
    </row>
  </sheetData>
  <sheetProtection algorithmName="SHA-512" hashValue="wJqyA7GzFNZsXBPgGRqoWtnqkTDYvmTB8Ex47ASDIhOYxJIjN1e0bgJw/GKi8Ep8t4gxcAetXy5hfe5VQKpghg==" saltValue="Wr0ZsymSe3h5v3Bbp9gz7A==" spinCount="100000" sheet="1" formatCells="0" formatColumns="0" formatRows="0" autoFilter="0" pivotTables="0"/>
  <mergeCells count="181">
    <mergeCell ref="AD29:AE29"/>
    <mergeCell ref="V31:Z31"/>
    <mergeCell ref="V32:Z32"/>
    <mergeCell ref="V33:Z33"/>
    <mergeCell ref="V34:Z34"/>
    <mergeCell ref="AA31:AE31"/>
    <mergeCell ref="AA32:AE32"/>
    <mergeCell ref="AA33:AE33"/>
    <mergeCell ref="AA34:AE34"/>
    <mergeCell ref="A30:AE30"/>
    <mergeCell ref="Y28:Z28"/>
    <mergeCell ref="V29:W29"/>
    <mergeCell ref="Y29:Z29"/>
    <mergeCell ref="AA19:AB19"/>
    <mergeCell ref="AD19:AE19"/>
    <mergeCell ref="AA20:AB20"/>
    <mergeCell ref="AD20:AE20"/>
    <mergeCell ref="AA21:AB21"/>
    <mergeCell ref="AD21:AE21"/>
    <mergeCell ref="AA22:AB22"/>
    <mergeCell ref="AD22:AE22"/>
    <mergeCell ref="AA23:AB23"/>
    <mergeCell ref="AD23:AE23"/>
    <mergeCell ref="AA24:AB24"/>
    <mergeCell ref="AD24:AE24"/>
    <mergeCell ref="AA25:AB25"/>
    <mergeCell ref="AD25:AE25"/>
    <mergeCell ref="AA26:AB26"/>
    <mergeCell ref="AD26:AE26"/>
    <mergeCell ref="AA27:AB27"/>
    <mergeCell ref="AD27:AE27"/>
    <mergeCell ref="AA28:AB28"/>
    <mergeCell ref="AD28:AE28"/>
    <mergeCell ref="AA29:AB29"/>
    <mergeCell ref="V23:W23"/>
    <mergeCell ref="Y23:Z23"/>
    <mergeCell ref="V24:W24"/>
    <mergeCell ref="Y24:Z24"/>
    <mergeCell ref="V25:W25"/>
    <mergeCell ref="Y25:Z25"/>
    <mergeCell ref="V26:W26"/>
    <mergeCell ref="Y26:Z26"/>
    <mergeCell ref="V27:W27"/>
    <mergeCell ref="Y27:Z27"/>
    <mergeCell ref="V7:Z7"/>
    <mergeCell ref="AA7:AE7"/>
    <mergeCell ref="V19:W19"/>
    <mergeCell ref="Y19:Z19"/>
    <mergeCell ref="V20:W20"/>
    <mergeCell ref="Y20:Z20"/>
    <mergeCell ref="V21:W21"/>
    <mergeCell ref="Y21:Z21"/>
    <mergeCell ref="V22:W22"/>
    <mergeCell ref="Y22:Z22"/>
    <mergeCell ref="B8:AE8"/>
    <mergeCell ref="A18:AE18"/>
    <mergeCell ref="D1:E1"/>
    <mergeCell ref="A41:H41"/>
    <mergeCell ref="B42:H42"/>
    <mergeCell ref="B22:C22"/>
    <mergeCell ref="B23:C23"/>
    <mergeCell ref="B24:C24"/>
    <mergeCell ref="B25:C25"/>
    <mergeCell ref="B26:C26"/>
    <mergeCell ref="B27:C27"/>
    <mergeCell ref="B28:C28"/>
    <mergeCell ref="B29:C29"/>
    <mergeCell ref="E20:F20"/>
    <mergeCell ref="E21:F21"/>
    <mergeCell ref="E22:F22"/>
    <mergeCell ref="B45:H45"/>
    <mergeCell ref="B46:H46"/>
    <mergeCell ref="B44:H44"/>
    <mergeCell ref="B43:H43"/>
    <mergeCell ref="E19:F19"/>
    <mergeCell ref="B19:C19"/>
    <mergeCell ref="B20:C20"/>
    <mergeCell ref="B21:C21"/>
    <mergeCell ref="E23:F23"/>
    <mergeCell ref="E24:F24"/>
    <mergeCell ref="E25:F25"/>
    <mergeCell ref="E26:F26"/>
    <mergeCell ref="E27:F27"/>
    <mergeCell ref="B7:F7"/>
    <mergeCell ref="G7:K7"/>
    <mergeCell ref="L7:P7"/>
    <mergeCell ref="Q7:U7"/>
    <mergeCell ref="G24:H24"/>
    <mergeCell ref="J24:K24"/>
    <mergeCell ref="G25:H25"/>
    <mergeCell ref="J25:K25"/>
    <mergeCell ref="G26:H26"/>
    <mergeCell ref="J26:K26"/>
    <mergeCell ref="G27:H27"/>
    <mergeCell ref="J27:K27"/>
    <mergeCell ref="G28:H28"/>
    <mergeCell ref="J28:K28"/>
    <mergeCell ref="G19:H19"/>
    <mergeCell ref="J19:K19"/>
    <mergeCell ref="G20:H20"/>
    <mergeCell ref="J20:K20"/>
    <mergeCell ref="G21:H21"/>
    <mergeCell ref="J21:K21"/>
    <mergeCell ref="G22:H22"/>
    <mergeCell ref="J22:K22"/>
    <mergeCell ref="G23:H23"/>
    <mergeCell ref="J23:K23"/>
    <mergeCell ref="L19:M19"/>
    <mergeCell ref="O19:P19"/>
    <mergeCell ref="L20:M20"/>
    <mergeCell ref="O20:P20"/>
    <mergeCell ref="L21:M21"/>
    <mergeCell ref="O21:P21"/>
    <mergeCell ref="L22:M22"/>
    <mergeCell ref="O22:P22"/>
    <mergeCell ref="L23:M23"/>
    <mergeCell ref="O23:P23"/>
    <mergeCell ref="Q24:R24"/>
    <mergeCell ref="T24:U24"/>
    <mergeCell ref="Q25:R25"/>
    <mergeCell ref="T25:U25"/>
    <mergeCell ref="O26:P26"/>
    <mergeCell ref="L27:M27"/>
    <mergeCell ref="O27:P27"/>
    <mergeCell ref="L28:M28"/>
    <mergeCell ref="O28:P28"/>
    <mergeCell ref="L24:M24"/>
    <mergeCell ref="O24:P24"/>
    <mergeCell ref="L25:M25"/>
    <mergeCell ref="O25:P25"/>
    <mergeCell ref="L26:M26"/>
    <mergeCell ref="Q19:R19"/>
    <mergeCell ref="T19:U19"/>
    <mergeCell ref="Q20:R20"/>
    <mergeCell ref="T20:U20"/>
    <mergeCell ref="Q21:R21"/>
    <mergeCell ref="T21:U21"/>
    <mergeCell ref="Q22:R22"/>
    <mergeCell ref="T22:U22"/>
    <mergeCell ref="Q23:R23"/>
    <mergeCell ref="T23:U23"/>
    <mergeCell ref="Q29:R29"/>
    <mergeCell ref="T29:U29"/>
    <mergeCell ref="AF30:AG30"/>
    <mergeCell ref="AF31:AG31"/>
    <mergeCell ref="Q26:R26"/>
    <mergeCell ref="T26:U26"/>
    <mergeCell ref="Q27:R27"/>
    <mergeCell ref="T27:U27"/>
    <mergeCell ref="Q28:R28"/>
    <mergeCell ref="T28:U28"/>
    <mergeCell ref="L29:M29"/>
    <mergeCell ref="O29:P29"/>
    <mergeCell ref="G29:H29"/>
    <mergeCell ref="J29:K29"/>
    <mergeCell ref="E28:F28"/>
    <mergeCell ref="E29:F29"/>
    <mergeCell ref="V28:W28"/>
    <mergeCell ref="B31:F31"/>
    <mergeCell ref="B32:F32"/>
    <mergeCell ref="B33:F33"/>
    <mergeCell ref="B34:F34"/>
    <mergeCell ref="B35:F35"/>
    <mergeCell ref="G31:K31"/>
    <mergeCell ref="G32:K32"/>
    <mergeCell ref="G33:K33"/>
    <mergeCell ref="G34:K34"/>
    <mergeCell ref="G35:K35"/>
    <mergeCell ref="L33:P33"/>
    <mergeCell ref="L34:P34"/>
    <mergeCell ref="L35:P35"/>
    <mergeCell ref="Q31:U31"/>
    <mergeCell ref="Q32:U32"/>
    <mergeCell ref="Q33:U33"/>
    <mergeCell ref="Q34:U34"/>
    <mergeCell ref="AF32:AG32"/>
    <mergeCell ref="AF33:AG33"/>
    <mergeCell ref="AF34:AG34"/>
    <mergeCell ref="AF35:AG35"/>
    <mergeCell ref="L31:P31"/>
    <mergeCell ref="L32:P32"/>
  </mergeCells>
  <pageMargins left="0.7" right="0.7" top="0.75" bottom="0.75" header="0" footer="0"/>
  <pageSetup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7330616-CC21-461A-80DE-6786A0E7632B}">
            <xm:f>מקרא!$O$11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8" operator="equal" id="{B0657D19-582A-4AD3-847F-0409509C1C23}">
            <xm:f>מקרא!$O$10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9" operator="equal" id="{A7617B06-CFEC-4CB5-A0C3-D9E8179C0EAA}">
            <xm:f>מקרא!$O$9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I10:I17 S10:S17 N10:N17 D10:D17</xm:sqref>
        </x14:conditionalFormatting>
        <x14:conditionalFormatting xmlns:xm="http://schemas.microsoft.com/office/excel/2006/main">
          <x14:cfRule type="cellIs" priority="4" operator="equal" id="{D7A5D3FE-A924-41F6-9392-EC7D76C9DAC0}">
            <xm:f>מקרא!$O$11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3C78E038-16E9-4BB3-A863-69529B832BE8}">
            <xm:f>מקרא!$O$10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CC84CB50-6BF4-484B-BFF4-B4C3B03FBC8D}">
            <xm:f>מקרא!$O$9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X10:X17</xm:sqref>
        </x14:conditionalFormatting>
        <x14:conditionalFormatting xmlns:xm="http://schemas.microsoft.com/office/excel/2006/main">
          <x14:cfRule type="cellIs" priority="1" operator="equal" id="{E2BC8904-7119-46FE-BE42-C858BC802B04}">
            <xm:f>מקרא!$O$11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D0069A4-A946-4296-ABC3-E732CF904C67}">
            <xm:f>מקרא!$O$10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4AA6AE3D-75A7-4CAB-8B4E-25972934A593}">
            <xm:f>מקרא!$O$9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AC10:AC17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92F69C-09EC-419D-8EE8-6422F2B50F8B}">
          <x14:formula1>
            <xm:f>מקרא!$O$7:$O$8</xm:f>
          </x14:formula1>
          <xm:sqref>B10:B17 AA10:AA17 L10:L17 Q10:Q17 V10:V17 G10:G17</xm:sqref>
        </x14:dataValidation>
        <x14:dataValidation type="list" allowBlank="1" showInputMessage="1" showErrorMessage="1" xr:uid="{7AE3F045-FEAD-4C27-A440-F011BDE1C9BD}">
          <x14:formula1>
            <xm:f>מקרא!$O$9:$O$11</xm:f>
          </x14:formula1>
          <xm:sqref>N10:N17 I10:I17 AC10:AC17 S10:S17 X10:X17 D10:D17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outlinePr summaryBelow="0" summaryRight="0"/>
  </sheetPr>
  <dimension ref="A1:Z1016"/>
  <sheetViews>
    <sheetView rightToLeft="1" zoomScale="90" zoomScaleNormal="90" workbookViewId="0">
      <pane ySplit="8" topLeftCell="A9" activePane="bottomLeft" state="frozen"/>
      <selection pane="bottomLeft" activeCell="A7" sqref="A7"/>
    </sheetView>
  </sheetViews>
  <sheetFormatPr defaultColWidth="12.625" defaultRowHeight="15" customHeight="1"/>
  <cols>
    <col min="1" max="1" width="31.25" style="2" customWidth="1"/>
    <col min="2" max="2" width="15.625" style="2" customWidth="1"/>
    <col min="3" max="9" width="12.625" style="2"/>
    <col min="10" max="10" width="16.25" style="2" customWidth="1"/>
    <col min="11" max="11" width="16.875" style="2" customWidth="1"/>
    <col min="12" max="16384" width="12.625" style="2"/>
  </cols>
  <sheetData>
    <row r="1" spans="1:25" ht="19.5" customHeight="1" thickTop="1" thickBot="1">
      <c r="A1" s="1165" t="str">
        <f>IF('שער כניסה'!C15="","",'שער כניסה'!C15)</f>
        <v/>
      </c>
      <c r="B1" s="4"/>
      <c r="C1" s="14" t="s">
        <v>230</v>
      </c>
      <c r="D1" s="672">
        <f>'שער כניסה'!C8</f>
        <v>0</v>
      </c>
      <c r="E1" s="672"/>
      <c r="F1" s="15" t="s">
        <v>251</v>
      </c>
      <c r="G1" s="17">
        <f>'שער כניסה'!C9</f>
        <v>0</v>
      </c>
      <c r="H1" s="15" t="s">
        <v>252</v>
      </c>
      <c r="I1" s="16">
        <f>'שער כניסה'!C10</f>
        <v>0</v>
      </c>
    </row>
    <row r="2" spans="1:25" ht="15" customHeight="1" thickTop="1">
      <c r="A2" s="1166" t="str">
        <f>IF('שער כניסה'!D15="","",'שער כניסה'!D15)</f>
        <v/>
      </c>
      <c r="B2" s="4"/>
      <c r="C2" s="4"/>
      <c r="D2" s="4"/>
      <c r="E2" s="4"/>
      <c r="F2" s="4"/>
      <c r="G2" s="4"/>
      <c r="H2" s="4"/>
    </row>
    <row r="3" spans="1:25" ht="15" customHeight="1">
      <c r="A3" s="1167" t="str">
        <f>IF('שער כניסה'!E15="","",'שער כניסה'!E15)</f>
        <v/>
      </c>
      <c r="B3" s="4"/>
      <c r="C3" s="4"/>
      <c r="D3" s="4"/>
      <c r="E3" s="4"/>
      <c r="F3" s="4"/>
      <c r="G3" s="4"/>
      <c r="H3" s="4"/>
    </row>
    <row r="4" spans="1:25" ht="15" customHeight="1">
      <c r="A4" s="1168" t="str">
        <f>IF('שער כניסה'!F15="","",'שער כניסה'!F15)</f>
        <v/>
      </c>
      <c r="B4" s="4"/>
      <c r="C4" s="4"/>
      <c r="D4" s="4"/>
      <c r="E4" s="4"/>
      <c r="F4" s="4"/>
      <c r="G4" s="4"/>
      <c r="H4" s="4"/>
    </row>
    <row r="5" spans="1:25" ht="15" customHeight="1">
      <c r="A5" s="1043" t="str">
        <f>IF('שער כניסה'!G15="","",'שער כניסה'!G15)</f>
        <v/>
      </c>
      <c r="B5" s="4"/>
      <c r="C5" s="4"/>
      <c r="D5" s="4"/>
      <c r="E5" s="4"/>
      <c r="F5" s="4"/>
      <c r="G5" s="4"/>
      <c r="H5" s="4"/>
    </row>
    <row r="6" spans="1:25" ht="15" customHeight="1" thickBot="1">
      <c r="A6" s="1044" t="str">
        <f>IF('שער כניסה'!H15="","",'שער כניסה'!H15)</f>
        <v/>
      </c>
      <c r="B6" s="4"/>
      <c r="C6" s="4"/>
      <c r="D6" s="4"/>
      <c r="E6" s="4"/>
      <c r="F6" s="4"/>
      <c r="G6" s="4"/>
      <c r="H6" s="4"/>
    </row>
    <row r="7" spans="1:25" ht="15" customHeight="1" thickBot="1">
      <c r="A7" s="69"/>
      <c r="B7" s="4"/>
      <c r="C7" s="4"/>
      <c r="D7" s="4"/>
      <c r="E7" s="4"/>
      <c r="F7" s="4"/>
      <c r="G7" s="4"/>
      <c r="H7" s="4"/>
    </row>
    <row r="8" spans="1:25" ht="24" customHeight="1">
      <c r="B8" s="1008" t="str">
        <f>IF(A1=0,"",A1)</f>
        <v/>
      </c>
      <c r="C8" s="1008"/>
      <c r="D8" s="1008"/>
      <c r="E8" s="1008"/>
      <c r="F8" s="994" t="str">
        <f>IF(A2=0,"",A2)</f>
        <v/>
      </c>
      <c r="G8" s="994"/>
      <c r="H8" s="994"/>
      <c r="I8" s="994"/>
      <c r="J8" s="995" t="str">
        <f>IF(A3=0,"",A3)</f>
        <v/>
      </c>
      <c r="K8" s="995"/>
      <c r="L8" s="995"/>
      <c r="M8" s="995"/>
      <c r="N8" s="996" t="str">
        <f>IF(A4=0,"",A4)</f>
        <v/>
      </c>
      <c r="O8" s="996"/>
      <c r="P8" s="996"/>
      <c r="Q8" s="996"/>
      <c r="R8" s="1046" t="str">
        <f>IF(A5=0,"",A5)</f>
        <v/>
      </c>
      <c r="S8" s="1046"/>
      <c r="T8" s="1046"/>
      <c r="U8" s="1046"/>
      <c r="V8" s="1045" t="str">
        <f>IF(A6=0,"",A6)</f>
        <v/>
      </c>
      <c r="W8" s="1045"/>
      <c r="X8" s="1045"/>
      <c r="Y8" s="1045"/>
    </row>
    <row r="9" spans="1:25" ht="15" customHeight="1" thickBot="1">
      <c r="A9" s="1047" t="s">
        <v>185</v>
      </c>
      <c r="B9" s="1048"/>
      <c r="C9" s="1048"/>
      <c r="D9" s="1048"/>
      <c r="E9" s="1048"/>
      <c r="F9" s="1048"/>
      <c r="G9" s="1048"/>
      <c r="H9" s="1048"/>
      <c r="I9" s="1048"/>
      <c r="J9" s="1048"/>
      <c r="K9" s="1048"/>
      <c r="L9" s="1048"/>
      <c r="M9" s="1048"/>
      <c r="N9" s="1048"/>
      <c r="O9" s="1048"/>
      <c r="P9" s="1048"/>
      <c r="Q9" s="1048"/>
      <c r="R9" s="1048"/>
      <c r="S9" s="1048"/>
      <c r="T9" s="1048"/>
      <c r="U9" s="1048"/>
      <c r="V9" s="1048"/>
      <c r="W9" s="1048"/>
      <c r="X9" s="1048"/>
      <c r="Y9" s="1048"/>
    </row>
    <row r="10" spans="1:25" ht="15" customHeight="1">
      <c r="A10" s="261"/>
      <c r="B10" s="657" t="s">
        <v>196</v>
      </c>
      <c r="C10" s="657" t="s">
        <v>197</v>
      </c>
      <c r="D10" s="658" t="s">
        <v>198</v>
      </c>
      <c r="E10" s="659" t="s">
        <v>199</v>
      </c>
      <c r="F10" s="660" t="s">
        <v>196</v>
      </c>
      <c r="G10" s="657" t="s">
        <v>197</v>
      </c>
      <c r="H10" s="657" t="s">
        <v>198</v>
      </c>
      <c r="I10" s="658" t="s">
        <v>199</v>
      </c>
      <c r="J10" s="661" t="s">
        <v>196</v>
      </c>
      <c r="K10" s="662" t="s">
        <v>197</v>
      </c>
      <c r="L10" s="662" t="s">
        <v>198</v>
      </c>
      <c r="M10" s="663" t="s">
        <v>199</v>
      </c>
      <c r="N10" s="660" t="s">
        <v>196</v>
      </c>
      <c r="O10" s="657" t="s">
        <v>197</v>
      </c>
      <c r="P10" s="657" t="s">
        <v>198</v>
      </c>
      <c r="Q10" s="657" t="s">
        <v>199</v>
      </c>
      <c r="R10" s="660" t="s">
        <v>196</v>
      </c>
      <c r="S10" s="657" t="s">
        <v>197</v>
      </c>
      <c r="T10" s="657" t="s">
        <v>198</v>
      </c>
      <c r="U10" s="657" t="s">
        <v>199</v>
      </c>
      <c r="V10" s="660" t="s">
        <v>196</v>
      </c>
      <c r="W10" s="657" t="s">
        <v>197</v>
      </c>
      <c r="X10" s="657" t="s">
        <v>198</v>
      </c>
      <c r="Y10" s="657" t="s">
        <v>199</v>
      </c>
    </row>
    <row r="11" spans="1:25" ht="15" customHeight="1">
      <c r="A11" s="263" t="s">
        <v>186</v>
      </c>
      <c r="B11" s="605"/>
      <c r="C11" s="606"/>
      <c r="D11" s="606"/>
      <c r="E11" s="607"/>
      <c r="F11" s="608"/>
      <c r="G11" s="609"/>
      <c r="H11" s="609"/>
      <c r="I11" s="610"/>
      <c r="J11" s="608"/>
      <c r="K11" s="609"/>
      <c r="L11" s="609"/>
      <c r="M11" s="611"/>
      <c r="N11" s="612"/>
      <c r="O11" s="609"/>
      <c r="P11" s="609"/>
      <c r="Q11" s="611"/>
      <c r="R11" s="612"/>
      <c r="S11" s="609"/>
      <c r="T11" s="609"/>
      <c r="U11" s="611"/>
      <c r="V11" s="612"/>
      <c r="W11" s="609"/>
      <c r="X11" s="609"/>
      <c r="Y11" s="611"/>
    </row>
    <row r="12" spans="1:25" ht="15" customHeight="1">
      <c r="A12" s="263" t="s">
        <v>187</v>
      </c>
      <c r="B12" s="605"/>
      <c r="C12" s="606"/>
      <c r="D12" s="606"/>
      <c r="E12" s="613"/>
      <c r="F12" s="605"/>
      <c r="G12" s="606"/>
      <c r="H12" s="606"/>
      <c r="I12" s="613"/>
      <c r="J12" s="605"/>
      <c r="K12" s="606"/>
      <c r="L12" s="606"/>
      <c r="M12" s="614"/>
      <c r="N12" s="612"/>
      <c r="O12" s="609"/>
      <c r="P12" s="609"/>
      <c r="Q12" s="611"/>
      <c r="R12" s="612"/>
      <c r="S12" s="609"/>
      <c r="T12" s="609"/>
      <c r="U12" s="611"/>
      <c r="V12" s="612"/>
      <c r="W12" s="609"/>
      <c r="X12" s="609"/>
      <c r="Y12" s="611"/>
    </row>
    <row r="13" spans="1:25" ht="15" customHeight="1">
      <c r="A13" s="263" t="s">
        <v>188</v>
      </c>
      <c r="B13" s="605"/>
      <c r="C13" s="606"/>
      <c r="D13" s="606"/>
      <c r="E13" s="613"/>
      <c r="F13" s="605"/>
      <c r="G13" s="606"/>
      <c r="H13" s="606"/>
      <c r="I13" s="613"/>
      <c r="J13" s="605"/>
      <c r="K13" s="606"/>
      <c r="L13" s="606"/>
      <c r="M13" s="614"/>
      <c r="N13" s="612"/>
      <c r="O13" s="609"/>
      <c r="P13" s="609"/>
      <c r="Q13" s="611"/>
      <c r="R13" s="612"/>
      <c r="S13" s="609"/>
      <c r="T13" s="609"/>
      <c r="U13" s="611"/>
      <c r="V13" s="612"/>
      <c r="W13" s="609"/>
      <c r="X13" s="609"/>
      <c r="Y13" s="611"/>
    </row>
    <row r="14" spans="1:25" ht="15" customHeight="1">
      <c r="A14" s="263" t="s">
        <v>189</v>
      </c>
      <c r="B14" s="605"/>
      <c r="C14" s="606"/>
      <c r="D14" s="606"/>
      <c r="E14" s="613"/>
      <c r="F14" s="605"/>
      <c r="G14" s="606"/>
      <c r="H14" s="606"/>
      <c r="I14" s="613"/>
      <c r="J14" s="605"/>
      <c r="K14" s="606"/>
      <c r="L14" s="606"/>
      <c r="M14" s="614"/>
      <c r="N14" s="612"/>
      <c r="O14" s="609"/>
      <c r="P14" s="609"/>
      <c r="Q14" s="611"/>
      <c r="R14" s="612"/>
      <c r="S14" s="609"/>
      <c r="T14" s="609"/>
      <c r="U14" s="611"/>
      <c r="V14" s="612"/>
      <c r="W14" s="609"/>
      <c r="X14" s="609"/>
      <c r="Y14" s="611"/>
    </row>
    <row r="15" spans="1:25" ht="15" customHeight="1">
      <c r="A15" s="263" t="s">
        <v>190</v>
      </c>
      <c r="B15" s="605"/>
      <c r="C15" s="606"/>
      <c r="D15" s="606"/>
      <c r="E15" s="613"/>
      <c r="F15" s="605"/>
      <c r="G15" s="606"/>
      <c r="H15" s="606"/>
      <c r="I15" s="613"/>
      <c r="J15" s="605"/>
      <c r="K15" s="606"/>
      <c r="L15" s="606"/>
      <c r="M15" s="614"/>
      <c r="N15" s="612"/>
      <c r="O15" s="609"/>
      <c r="P15" s="609"/>
      <c r="Q15" s="611"/>
      <c r="R15" s="612"/>
      <c r="S15" s="609"/>
      <c r="T15" s="609"/>
      <c r="U15" s="611"/>
      <c r="V15" s="612"/>
      <c r="W15" s="609"/>
      <c r="X15" s="609"/>
      <c r="Y15" s="611"/>
    </row>
    <row r="16" spans="1:25" ht="15" customHeight="1">
      <c r="A16" s="263" t="s">
        <v>191</v>
      </c>
      <c r="B16" s="605"/>
      <c r="C16" s="606"/>
      <c r="D16" s="606"/>
      <c r="E16" s="613"/>
      <c r="F16" s="605"/>
      <c r="G16" s="606"/>
      <c r="H16" s="606"/>
      <c r="I16" s="613"/>
      <c r="J16" s="605"/>
      <c r="K16" s="606"/>
      <c r="L16" s="606"/>
      <c r="M16" s="614"/>
      <c r="N16" s="612"/>
      <c r="O16" s="609"/>
      <c r="P16" s="609"/>
      <c r="Q16" s="611"/>
      <c r="R16" s="612"/>
      <c r="S16" s="609"/>
      <c r="T16" s="609"/>
      <c r="U16" s="611"/>
      <c r="V16" s="612"/>
      <c r="W16" s="609"/>
      <c r="X16" s="609"/>
      <c r="Y16" s="611"/>
    </row>
    <row r="17" spans="1:26" ht="15" customHeight="1">
      <c r="A17" s="264" t="s">
        <v>192</v>
      </c>
      <c r="B17" s="605"/>
      <c r="C17" s="606"/>
      <c r="D17" s="606"/>
      <c r="E17" s="613"/>
      <c r="F17" s="605"/>
      <c r="G17" s="606"/>
      <c r="H17" s="606"/>
      <c r="I17" s="613"/>
      <c r="J17" s="605"/>
      <c r="K17" s="606"/>
      <c r="L17" s="606"/>
      <c r="M17" s="614"/>
      <c r="N17" s="612"/>
      <c r="O17" s="609"/>
      <c r="P17" s="609"/>
      <c r="Q17" s="611"/>
      <c r="R17" s="612"/>
      <c r="S17" s="609"/>
      <c r="T17" s="609"/>
      <c r="U17" s="611"/>
      <c r="V17" s="612"/>
      <c r="W17" s="609"/>
      <c r="X17" s="609"/>
      <c r="Y17" s="611"/>
    </row>
    <row r="18" spans="1:26" ht="15" customHeight="1">
      <c r="A18" s="271" t="s">
        <v>193</v>
      </c>
      <c r="B18" s="615"/>
      <c r="C18" s="616"/>
      <c r="D18" s="616"/>
      <c r="E18" s="617"/>
      <c r="F18" s="618"/>
      <c r="G18" s="616"/>
      <c r="H18" s="616"/>
      <c r="I18" s="607"/>
      <c r="J18" s="619"/>
      <c r="K18" s="616"/>
      <c r="L18" s="616"/>
      <c r="M18" s="617"/>
      <c r="N18" s="620"/>
      <c r="O18" s="621"/>
      <c r="P18" s="621"/>
      <c r="Q18" s="622"/>
      <c r="R18" s="620"/>
      <c r="S18" s="621"/>
      <c r="T18" s="621"/>
      <c r="U18" s="622"/>
      <c r="V18" s="620"/>
      <c r="W18" s="621"/>
      <c r="X18" s="621"/>
      <c r="Y18" s="622"/>
    </row>
    <row r="19" spans="1:26" ht="15" customHeight="1">
      <c r="A19" s="265" t="s">
        <v>194</v>
      </c>
      <c r="B19" s="623"/>
      <c r="C19" s="609"/>
      <c r="D19" s="609"/>
      <c r="E19" s="611"/>
      <c r="F19" s="612"/>
      <c r="G19" s="609"/>
      <c r="H19" s="609"/>
      <c r="I19" s="610"/>
      <c r="J19" s="608"/>
      <c r="K19" s="609"/>
      <c r="L19" s="609"/>
      <c r="M19" s="611"/>
      <c r="N19" s="612"/>
      <c r="O19" s="609"/>
      <c r="P19" s="609"/>
      <c r="Q19" s="611"/>
      <c r="R19" s="612"/>
      <c r="S19" s="609"/>
      <c r="T19" s="609"/>
      <c r="U19" s="611"/>
      <c r="V19" s="612"/>
      <c r="W19" s="609"/>
      <c r="X19" s="609"/>
      <c r="Y19" s="611"/>
    </row>
    <row r="20" spans="1:26" ht="15" customHeight="1" thickBot="1">
      <c r="A20" s="266" t="s">
        <v>195</v>
      </c>
      <c r="B20" s="624"/>
      <c r="C20" s="625"/>
      <c r="D20" s="625"/>
      <c r="E20" s="626"/>
      <c r="F20" s="627"/>
      <c r="G20" s="625"/>
      <c r="H20" s="625"/>
      <c r="I20" s="628"/>
      <c r="J20" s="629"/>
      <c r="K20" s="630"/>
      <c r="L20" s="631"/>
      <c r="M20" s="632"/>
      <c r="N20" s="633"/>
      <c r="O20" s="634"/>
      <c r="P20" s="634"/>
      <c r="Q20" s="635"/>
      <c r="R20" s="633"/>
      <c r="S20" s="634"/>
      <c r="T20" s="634"/>
      <c r="U20" s="635"/>
      <c r="V20" s="633"/>
      <c r="W20" s="634"/>
      <c r="X20" s="634"/>
      <c r="Y20" s="635"/>
      <c r="Z20" s="87"/>
    </row>
    <row r="21" spans="1:26" ht="36" customHeight="1">
      <c r="A21" s="268" t="s">
        <v>200</v>
      </c>
      <c r="B21" s="997"/>
      <c r="C21" s="998"/>
      <c r="D21" s="998"/>
      <c r="E21" s="998"/>
      <c r="F21" s="998"/>
      <c r="G21" s="998"/>
      <c r="H21" s="998"/>
      <c r="I21" s="998"/>
      <c r="J21" s="998"/>
      <c r="K21" s="998"/>
      <c r="L21" s="998"/>
      <c r="M21" s="998"/>
      <c r="N21" s="998"/>
      <c r="O21" s="998"/>
      <c r="P21" s="998"/>
      <c r="Q21" s="998"/>
      <c r="R21" s="998"/>
      <c r="S21" s="998"/>
      <c r="T21" s="998"/>
      <c r="U21" s="998"/>
      <c r="V21" s="998"/>
      <c r="W21" s="998"/>
      <c r="X21" s="998"/>
      <c r="Y21" s="998"/>
      <c r="Z21" s="87"/>
    </row>
    <row r="22" spans="1:26" ht="36" customHeight="1">
      <c r="A22" s="269" t="s">
        <v>201</v>
      </c>
      <c r="B22" s="991"/>
      <c r="C22" s="980"/>
      <c r="D22" s="980"/>
      <c r="E22" s="980"/>
      <c r="F22" s="980"/>
      <c r="G22" s="980"/>
      <c r="H22" s="980"/>
      <c r="I22" s="980"/>
      <c r="J22" s="980"/>
      <c r="K22" s="980"/>
      <c r="L22" s="980"/>
      <c r="M22" s="980"/>
      <c r="N22" s="980"/>
      <c r="O22" s="980"/>
      <c r="P22" s="980"/>
      <c r="Q22" s="980"/>
      <c r="R22" s="980"/>
      <c r="S22" s="980"/>
      <c r="T22" s="980"/>
      <c r="U22" s="980"/>
      <c r="V22" s="980"/>
      <c r="W22" s="980"/>
      <c r="X22" s="980"/>
      <c r="Y22" s="980"/>
      <c r="Z22" s="87"/>
    </row>
    <row r="23" spans="1:26" ht="36" customHeight="1" thickBot="1">
      <c r="A23" s="270" t="s">
        <v>202</v>
      </c>
      <c r="B23" s="992"/>
      <c r="C23" s="993"/>
      <c r="D23" s="993"/>
      <c r="E23" s="993"/>
      <c r="F23" s="993"/>
      <c r="G23" s="993"/>
      <c r="H23" s="993"/>
      <c r="I23" s="993"/>
      <c r="J23" s="993"/>
      <c r="K23" s="993"/>
      <c r="L23" s="993"/>
      <c r="M23" s="993"/>
      <c r="N23" s="988"/>
      <c r="O23" s="989"/>
      <c r="P23" s="989"/>
      <c r="Q23" s="990"/>
      <c r="R23" s="988"/>
      <c r="S23" s="989"/>
      <c r="T23" s="989"/>
      <c r="U23" s="990"/>
      <c r="V23" s="988"/>
      <c r="W23" s="989"/>
      <c r="X23" s="989"/>
      <c r="Y23" s="990"/>
      <c r="Z23" s="87"/>
    </row>
    <row r="24" spans="1:26" ht="15.75" thickBot="1">
      <c r="A24" s="981" t="s">
        <v>203</v>
      </c>
      <c r="B24" s="982"/>
      <c r="C24" s="982"/>
      <c r="D24" s="982"/>
      <c r="E24" s="982"/>
      <c r="F24" s="982"/>
      <c r="G24" s="982"/>
      <c r="H24" s="982"/>
      <c r="I24" s="982"/>
      <c r="J24" s="982"/>
      <c r="K24" s="982"/>
      <c r="L24" s="982"/>
      <c r="M24" s="982"/>
      <c r="N24" s="982"/>
      <c r="O24" s="982"/>
      <c r="P24" s="982"/>
      <c r="Q24" s="982"/>
      <c r="R24" s="982"/>
      <c r="S24" s="982"/>
      <c r="T24" s="982"/>
      <c r="U24" s="982"/>
      <c r="V24" s="982"/>
      <c r="W24" s="982"/>
      <c r="X24" s="982"/>
      <c r="Y24" s="983"/>
      <c r="Z24" s="87"/>
    </row>
    <row r="25" spans="1:26" ht="75.75" thickBot="1">
      <c r="B25" s="272" t="s">
        <v>204</v>
      </c>
      <c r="C25" s="273" t="s">
        <v>205</v>
      </c>
      <c r="D25" s="273" t="s">
        <v>206</v>
      </c>
      <c r="E25" s="274" t="s">
        <v>384</v>
      </c>
      <c r="F25" s="272" t="s">
        <v>204</v>
      </c>
      <c r="G25" s="273" t="s">
        <v>205</v>
      </c>
      <c r="H25" s="273" t="s">
        <v>206</v>
      </c>
      <c r="I25" s="274" t="s">
        <v>384</v>
      </c>
      <c r="J25" s="272" t="s">
        <v>204</v>
      </c>
      <c r="K25" s="273" t="s">
        <v>205</v>
      </c>
      <c r="L25" s="273" t="s">
        <v>206</v>
      </c>
      <c r="M25" s="274" t="s">
        <v>384</v>
      </c>
      <c r="N25" s="272" t="s">
        <v>204</v>
      </c>
      <c r="O25" s="273" t="s">
        <v>205</v>
      </c>
      <c r="P25" s="273" t="s">
        <v>206</v>
      </c>
      <c r="Q25" s="274" t="s">
        <v>384</v>
      </c>
      <c r="R25" s="1050" t="s">
        <v>204</v>
      </c>
      <c r="S25" s="1051" t="s">
        <v>205</v>
      </c>
      <c r="T25" s="1051" t="s">
        <v>206</v>
      </c>
      <c r="U25" s="1052" t="s">
        <v>384</v>
      </c>
      <c r="V25" s="1050" t="s">
        <v>204</v>
      </c>
      <c r="W25" s="1051" t="s">
        <v>205</v>
      </c>
      <c r="X25" s="1051" t="s">
        <v>206</v>
      </c>
      <c r="Y25" s="1052" t="s">
        <v>384</v>
      </c>
      <c r="Z25" s="87"/>
    </row>
    <row r="26" spans="1:26">
      <c r="A26" s="267" t="s">
        <v>186</v>
      </c>
      <c r="B26" s="636"/>
      <c r="C26" s="636"/>
      <c r="D26" s="636"/>
      <c r="E26" s="637"/>
      <c r="F26" s="638"/>
      <c r="G26" s="636"/>
      <c r="H26" s="636"/>
      <c r="I26" s="639"/>
      <c r="J26" s="640"/>
      <c r="K26" s="636"/>
      <c r="L26" s="636"/>
      <c r="M26" s="637"/>
      <c r="N26" s="638"/>
      <c r="O26" s="636"/>
      <c r="P26" s="636"/>
      <c r="Q26" s="637"/>
      <c r="R26" s="1058"/>
      <c r="S26" s="1055"/>
      <c r="T26" s="1055"/>
      <c r="U26" s="1056"/>
      <c r="V26" s="1057"/>
      <c r="W26" s="1055"/>
      <c r="X26" s="1055"/>
      <c r="Y26" s="1056"/>
      <c r="Z26" s="87"/>
    </row>
    <row r="27" spans="1:26">
      <c r="A27" s="275" t="s">
        <v>187</v>
      </c>
      <c r="B27" s="641"/>
      <c r="C27" s="641"/>
      <c r="D27" s="641"/>
      <c r="E27" s="642"/>
      <c r="F27" s="643"/>
      <c r="G27" s="641"/>
      <c r="H27" s="641"/>
      <c r="I27" s="644"/>
      <c r="J27" s="645"/>
      <c r="K27" s="641"/>
      <c r="L27" s="641"/>
      <c r="M27" s="642"/>
      <c r="N27" s="643"/>
      <c r="O27" s="641"/>
      <c r="P27" s="641"/>
      <c r="Q27" s="642"/>
      <c r="R27" s="1062"/>
      <c r="S27" s="1059"/>
      <c r="T27" s="1059"/>
      <c r="U27" s="1060"/>
      <c r="V27" s="1061"/>
      <c r="W27" s="1059"/>
      <c r="X27" s="1059"/>
      <c r="Y27" s="1060"/>
      <c r="Z27" s="87"/>
    </row>
    <row r="28" spans="1:26">
      <c r="A28" s="275" t="s">
        <v>188</v>
      </c>
      <c r="B28" s="641"/>
      <c r="C28" s="641"/>
      <c r="D28" s="641"/>
      <c r="E28" s="642"/>
      <c r="F28" s="643"/>
      <c r="G28" s="641"/>
      <c r="H28" s="641"/>
      <c r="I28" s="644"/>
      <c r="J28" s="645"/>
      <c r="K28" s="641"/>
      <c r="L28" s="641"/>
      <c r="M28" s="642"/>
      <c r="N28" s="643"/>
      <c r="O28" s="641"/>
      <c r="P28" s="641"/>
      <c r="Q28" s="642"/>
      <c r="R28" s="1062"/>
      <c r="S28" s="1059"/>
      <c r="T28" s="1059"/>
      <c r="U28" s="1060"/>
      <c r="V28" s="1061"/>
      <c r="W28" s="1059"/>
      <c r="X28" s="1059"/>
      <c r="Y28" s="1060"/>
      <c r="Z28" s="87"/>
    </row>
    <row r="29" spans="1:26">
      <c r="A29" s="275" t="s">
        <v>189</v>
      </c>
      <c r="B29" s="641"/>
      <c r="C29" s="641"/>
      <c r="D29" s="641"/>
      <c r="E29" s="642"/>
      <c r="F29" s="643"/>
      <c r="G29" s="641"/>
      <c r="H29" s="641"/>
      <c r="I29" s="644"/>
      <c r="J29" s="645"/>
      <c r="K29" s="641"/>
      <c r="L29" s="641"/>
      <c r="M29" s="642"/>
      <c r="N29" s="643"/>
      <c r="O29" s="641"/>
      <c r="P29" s="641"/>
      <c r="Q29" s="642"/>
      <c r="R29" s="1062"/>
      <c r="S29" s="1059"/>
      <c r="T29" s="1059"/>
      <c r="U29" s="1060"/>
      <c r="V29" s="1061"/>
      <c r="W29" s="1059"/>
      <c r="X29" s="1059"/>
      <c r="Y29" s="1060"/>
      <c r="Z29" s="87"/>
    </row>
    <row r="30" spans="1:26">
      <c r="A30" s="275" t="s">
        <v>190</v>
      </c>
      <c r="B30" s="641"/>
      <c r="C30" s="641"/>
      <c r="D30" s="641"/>
      <c r="E30" s="642"/>
      <c r="F30" s="643"/>
      <c r="G30" s="641"/>
      <c r="H30" s="641"/>
      <c r="I30" s="644"/>
      <c r="J30" s="645"/>
      <c r="K30" s="641"/>
      <c r="L30" s="641"/>
      <c r="M30" s="642"/>
      <c r="N30" s="643"/>
      <c r="O30" s="641"/>
      <c r="P30" s="641"/>
      <c r="Q30" s="642"/>
      <c r="R30" s="1062"/>
      <c r="S30" s="1059"/>
      <c r="T30" s="1059"/>
      <c r="U30" s="1060"/>
      <c r="V30" s="1061"/>
      <c r="W30" s="1059"/>
      <c r="X30" s="1059"/>
      <c r="Y30" s="1060"/>
      <c r="Z30" s="87"/>
    </row>
    <row r="31" spans="1:26">
      <c r="A31" s="275" t="s">
        <v>191</v>
      </c>
      <c r="B31" s="641"/>
      <c r="C31" s="641"/>
      <c r="D31" s="641"/>
      <c r="E31" s="642"/>
      <c r="F31" s="643"/>
      <c r="G31" s="641"/>
      <c r="H31" s="641"/>
      <c r="I31" s="644"/>
      <c r="J31" s="645"/>
      <c r="K31" s="641"/>
      <c r="L31" s="641"/>
      <c r="M31" s="642"/>
      <c r="N31" s="643"/>
      <c r="O31" s="641"/>
      <c r="P31" s="641"/>
      <c r="Q31" s="642"/>
      <c r="R31" s="1062"/>
      <c r="S31" s="1059"/>
      <c r="T31" s="1059"/>
      <c r="U31" s="1060"/>
      <c r="V31" s="1061"/>
      <c r="W31" s="1059"/>
      <c r="X31" s="1059"/>
      <c r="Y31" s="1060"/>
      <c r="Z31" s="87"/>
    </row>
    <row r="32" spans="1:26">
      <c r="A32" s="276" t="s">
        <v>192</v>
      </c>
      <c r="B32" s="641"/>
      <c r="C32" s="641"/>
      <c r="D32" s="641"/>
      <c r="E32" s="642"/>
      <c r="F32" s="643"/>
      <c r="G32" s="641"/>
      <c r="H32" s="641"/>
      <c r="I32" s="644"/>
      <c r="J32" s="645"/>
      <c r="K32" s="641"/>
      <c r="L32" s="641"/>
      <c r="M32" s="642"/>
      <c r="N32" s="643"/>
      <c r="O32" s="641"/>
      <c r="P32" s="641"/>
      <c r="Q32" s="642"/>
      <c r="R32" s="1062"/>
      <c r="S32" s="1059"/>
      <c r="T32" s="1059"/>
      <c r="U32" s="1060"/>
      <c r="V32" s="1061"/>
      <c r="W32" s="1059"/>
      <c r="X32" s="1059"/>
      <c r="Y32" s="1060"/>
      <c r="Z32" s="87"/>
    </row>
    <row r="33" spans="1:26">
      <c r="A33" s="276" t="s">
        <v>193</v>
      </c>
      <c r="B33" s="646"/>
      <c r="C33" s="646"/>
      <c r="D33" s="646"/>
      <c r="E33" s="647"/>
      <c r="F33" s="648"/>
      <c r="G33" s="646"/>
      <c r="H33" s="649"/>
      <c r="I33" s="650"/>
      <c r="J33" s="651"/>
      <c r="K33" s="649"/>
      <c r="L33" s="649"/>
      <c r="M33" s="652"/>
      <c r="N33" s="653"/>
      <c r="O33" s="649"/>
      <c r="P33" s="649"/>
      <c r="Q33" s="652"/>
      <c r="R33" s="1064"/>
      <c r="S33" s="1063"/>
      <c r="T33" s="1063"/>
      <c r="U33" s="1065"/>
      <c r="V33" s="1066"/>
      <c r="W33" s="1063"/>
      <c r="X33" s="1063"/>
      <c r="Y33" s="1065"/>
      <c r="Z33" s="87"/>
    </row>
    <row r="34" spans="1:26">
      <c r="A34" s="277" t="s">
        <v>194</v>
      </c>
      <c r="B34" s="646"/>
      <c r="C34" s="646"/>
      <c r="D34" s="646"/>
      <c r="E34" s="647"/>
      <c r="F34" s="648"/>
      <c r="G34" s="646"/>
      <c r="H34" s="649"/>
      <c r="I34" s="650"/>
      <c r="J34" s="651"/>
      <c r="K34" s="649"/>
      <c r="L34" s="649"/>
      <c r="M34" s="652"/>
      <c r="N34" s="653"/>
      <c r="O34" s="649"/>
      <c r="P34" s="649"/>
      <c r="Q34" s="652"/>
      <c r="R34" s="1064"/>
      <c r="S34" s="1063"/>
      <c r="T34" s="1063"/>
      <c r="U34" s="1065"/>
      <c r="V34" s="1066"/>
      <c r="W34" s="1063"/>
      <c r="X34" s="1063"/>
      <c r="Y34" s="1065"/>
      <c r="Z34" s="87"/>
    </row>
    <row r="35" spans="1:26" ht="30.75" thickBot="1">
      <c r="A35" s="278" t="s">
        <v>195</v>
      </c>
      <c r="B35" s="631"/>
      <c r="C35" s="631"/>
      <c r="D35" s="631"/>
      <c r="E35" s="632"/>
      <c r="F35" s="654"/>
      <c r="G35" s="631"/>
      <c r="H35" s="631"/>
      <c r="I35" s="655"/>
      <c r="J35" s="656"/>
      <c r="K35" s="631"/>
      <c r="L35" s="631"/>
      <c r="M35" s="632"/>
      <c r="N35" s="654"/>
      <c r="O35" s="631"/>
      <c r="P35" s="631"/>
      <c r="Q35" s="632"/>
      <c r="R35" s="1068"/>
      <c r="S35" s="1053"/>
      <c r="T35" s="1053"/>
      <c r="U35" s="1054"/>
      <c r="V35" s="1067"/>
      <c r="W35" s="1053"/>
      <c r="X35" s="1053"/>
      <c r="Y35" s="1054"/>
      <c r="Z35" s="87"/>
    </row>
    <row r="36" spans="1:26" ht="15" customHeight="1" thickBot="1">
      <c r="A36" s="984" t="s">
        <v>207</v>
      </c>
      <c r="B36" s="985"/>
      <c r="C36" s="985"/>
      <c r="D36" s="985"/>
      <c r="E36" s="985"/>
      <c r="F36" s="985"/>
      <c r="G36" s="985"/>
      <c r="H36" s="985"/>
      <c r="I36" s="985"/>
      <c r="J36" s="985"/>
      <c r="K36" s="985"/>
      <c r="L36" s="985"/>
      <c r="M36" s="985"/>
      <c r="N36" s="985"/>
      <c r="O36" s="985"/>
      <c r="P36" s="985"/>
      <c r="Q36" s="985"/>
      <c r="R36" s="985"/>
      <c r="S36" s="985"/>
      <c r="T36" s="985"/>
      <c r="U36" s="985"/>
      <c r="V36" s="985"/>
      <c r="W36" s="985"/>
      <c r="X36" s="985"/>
      <c r="Y36" s="986"/>
      <c r="Z36" s="87"/>
    </row>
    <row r="37" spans="1:26" ht="39.75" customHeight="1">
      <c r="A37" s="279" t="s">
        <v>208</v>
      </c>
      <c r="B37" s="978"/>
      <c r="C37" s="975"/>
      <c r="D37" s="975"/>
      <c r="E37" s="975"/>
      <c r="F37" s="975"/>
      <c r="G37" s="975"/>
      <c r="H37" s="975"/>
      <c r="I37" s="975"/>
      <c r="J37" s="975"/>
      <c r="K37" s="975"/>
      <c r="L37" s="975"/>
      <c r="M37" s="975"/>
      <c r="N37" s="975"/>
      <c r="O37" s="975"/>
      <c r="P37" s="975"/>
      <c r="Q37" s="975"/>
      <c r="R37" s="975"/>
      <c r="S37" s="975"/>
      <c r="T37" s="975"/>
      <c r="U37" s="975"/>
      <c r="V37" s="975"/>
      <c r="W37" s="975"/>
      <c r="X37" s="975"/>
      <c r="Y37" s="975"/>
      <c r="Z37" s="87"/>
    </row>
    <row r="38" spans="1:26" ht="39.75" customHeight="1">
      <c r="A38" s="263" t="s">
        <v>209</v>
      </c>
      <c r="B38" s="987"/>
      <c r="C38" s="977"/>
      <c r="D38" s="977"/>
      <c r="E38" s="977"/>
      <c r="F38" s="977"/>
      <c r="G38" s="977"/>
      <c r="H38" s="977"/>
      <c r="I38" s="977"/>
      <c r="J38" s="977"/>
      <c r="K38" s="977"/>
      <c r="L38" s="977"/>
      <c r="M38" s="977"/>
      <c r="N38" s="977"/>
      <c r="O38" s="977"/>
      <c r="P38" s="977"/>
      <c r="Q38" s="977"/>
      <c r="R38" s="977"/>
      <c r="S38" s="977"/>
      <c r="T38" s="977"/>
      <c r="U38" s="977"/>
      <c r="V38" s="977"/>
      <c r="W38" s="977"/>
      <c r="X38" s="977"/>
      <c r="Y38" s="977"/>
      <c r="Z38" s="87"/>
    </row>
    <row r="39" spans="1:26" ht="39.75" customHeight="1" thickBot="1">
      <c r="A39" s="280" t="s">
        <v>210</v>
      </c>
      <c r="B39" s="979"/>
      <c r="C39" s="976"/>
      <c r="D39" s="976"/>
      <c r="E39" s="976"/>
      <c r="F39" s="976"/>
      <c r="G39" s="976"/>
      <c r="H39" s="976"/>
      <c r="I39" s="976"/>
      <c r="J39" s="976"/>
      <c r="K39" s="976"/>
      <c r="L39" s="976"/>
      <c r="M39" s="976"/>
      <c r="N39" s="976"/>
      <c r="O39" s="976"/>
      <c r="P39" s="976"/>
      <c r="Q39" s="976"/>
      <c r="R39" s="976"/>
      <c r="S39" s="976"/>
      <c r="T39" s="976"/>
      <c r="U39" s="976"/>
      <c r="V39" s="976"/>
      <c r="W39" s="976"/>
      <c r="X39" s="976"/>
      <c r="Y39" s="976"/>
      <c r="Z39" s="87"/>
    </row>
    <row r="40" spans="1:26" ht="15" customHeight="1" thickBot="1">
      <c r="A40" s="1049" t="s">
        <v>211</v>
      </c>
      <c r="B40" s="982"/>
      <c r="C40" s="982"/>
      <c r="D40" s="982"/>
      <c r="E40" s="982"/>
      <c r="F40" s="982"/>
      <c r="G40" s="982"/>
      <c r="H40" s="982"/>
      <c r="I40" s="982"/>
      <c r="J40" s="982"/>
      <c r="K40" s="982"/>
      <c r="L40" s="982"/>
      <c r="M40" s="982"/>
      <c r="N40" s="982"/>
      <c r="O40" s="982"/>
      <c r="P40" s="982"/>
      <c r="Q40" s="982"/>
      <c r="R40" s="982"/>
      <c r="S40" s="982"/>
      <c r="T40" s="982"/>
      <c r="U40" s="982"/>
      <c r="V40" s="982"/>
      <c r="W40" s="982"/>
      <c r="X40" s="982"/>
      <c r="Y40" s="983"/>
      <c r="Z40" s="87"/>
    </row>
    <row r="41" spans="1:26" ht="55.5" customHeight="1">
      <c r="A41" s="262" t="s">
        <v>212</v>
      </c>
      <c r="B41" s="978"/>
      <c r="C41" s="975"/>
      <c r="D41" s="975"/>
      <c r="E41" s="975"/>
      <c r="F41" s="975"/>
      <c r="G41" s="975"/>
      <c r="H41" s="975"/>
      <c r="I41" s="975"/>
      <c r="J41" s="975"/>
      <c r="K41" s="975"/>
      <c r="L41" s="975"/>
      <c r="M41" s="975"/>
      <c r="N41" s="975"/>
      <c r="O41" s="975"/>
      <c r="P41" s="975"/>
      <c r="Q41" s="975"/>
      <c r="R41" s="975"/>
      <c r="S41" s="975"/>
      <c r="T41" s="975"/>
      <c r="U41" s="975"/>
      <c r="V41" s="975"/>
      <c r="W41" s="975"/>
      <c r="X41" s="975"/>
      <c r="Y41" s="975"/>
      <c r="Z41" s="87"/>
    </row>
    <row r="42" spans="1:26" ht="55.5" customHeight="1" thickBot="1">
      <c r="A42" s="262" t="s">
        <v>213</v>
      </c>
      <c r="B42" s="979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87"/>
    </row>
    <row r="43" spans="1:26" ht="14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5" customHeight="1">
      <c r="A44" s="1002" t="s">
        <v>20</v>
      </c>
      <c r="B44" s="1003"/>
      <c r="C44" s="1003"/>
      <c r="D44" s="1003"/>
      <c r="E44" s="1003"/>
      <c r="F44" s="1003"/>
      <c r="G44" s="1003"/>
      <c r="H44" s="1004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5" customHeight="1">
      <c r="A45" s="1" t="s">
        <v>21</v>
      </c>
      <c r="B45" s="1005"/>
      <c r="C45" s="1006"/>
      <c r="D45" s="1006"/>
      <c r="E45" s="1006"/>
      <c r="F45" s="1006"/>
      <c r="G45" s="1006"/>
      <c r="H45" s="100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5" customHeight="1">
      <c r="A46" s="8" t="s">
        <v>22</v>
      </c>
      <c r="B46" s="999"/>
      <c r="C46" s="1000"/>
      <c r="D46" s="1000"/>
      <c r="E46" s="1000"/>
      <c r="F46" s="1000"/>
      <c r="G46" s="1000"/>
      <c r="H46" s="1001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5" customHeight="1">
      <c r="A47" s="8" t="s">
        <v>23</v>
      </c>
      <c r="B47" s="999"/>
      <c r="C47" s="1000"/>
      <c r="D47" s="1000"/>
      <c r="E47" s="1000"/>
      <c r="F47" s="1000"/>
      <c r="G47" s="1000"/>
      <c r="H47" s="1001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5" customHeight="1">
      <c r="A48" s="8" t="s">
        <v>24</v>
      </c>
      <c r="B48" s="999"/>
      <c r="C48" s="1000"/>
      <c r="D48" s="1000"/>
      <c r="E48" s="1000"/>
      <c r="F48" s="1000"/>
      <c r="G48" s="1000"/>
      <c r="H48" s="1001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5" customHeight="1">
      <c r="A49" s="8" t="s">
        <v>18</v>
      </c>
      <c r="B49" s="999"/>
      <c r="C49" s="1000"/>
      <c r="D49" s="1000"/>
      <c r="E49" s="1000"/>
      <c r="F49" s="1000"/>
      <c r="G49" s="1000"/>
      <c r="H49" s="1001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4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4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4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4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4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4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4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4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4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4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4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4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4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4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4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4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4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4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4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4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4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4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4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4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4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4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4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4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4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4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4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4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4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4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4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4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4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4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4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4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4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4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4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4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4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4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4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4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4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4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4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4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4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4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4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4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4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4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4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4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4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4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4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4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4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4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4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4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4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4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4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4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4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4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4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4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4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4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4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4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4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4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4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4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4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4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4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4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4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4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4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4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4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4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4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4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4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4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4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4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4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4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4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4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4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4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4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4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4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4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4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4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4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4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4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4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4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4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4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4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4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4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4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4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4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4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4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4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4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4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4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4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4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4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4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4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4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4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4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4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4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4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4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4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4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4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4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4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4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4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4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4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4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4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4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4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4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4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4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4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4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4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4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4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4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4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4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4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4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4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4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4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4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4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4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4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4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4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4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4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4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4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4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4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4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4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4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4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4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4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4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4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4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4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4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4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4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4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4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4.2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4.2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4.2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4.2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4.2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4.2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4.2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4.2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4.2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4.2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4.2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4.2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4.2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4.2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4.2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4.2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4.2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4.2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4.2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4.2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4.2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4.2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4.2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4.2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4.2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4.2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4.2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4.2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4.2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4.2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4.2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4.2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4.2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4.2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4.2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4.2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4.2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4.2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4.2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4.2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4.2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4.2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4.2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4.2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4.2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4.2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4.2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4.2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4.2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4.2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4.2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4.2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4.2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4.2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4.2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4.2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4.2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4.2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4.2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4.2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4.2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4.2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4.2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4.2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4.2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4.2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4.2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4.2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4.2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4.2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4.2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4.2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4.2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4.2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4.2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4.2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4.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4.2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4.2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4.2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4.2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4.2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4.2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4.2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4.2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4.2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4.2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4.2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4.2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4.2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4.2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4.2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4.2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4.2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4.2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4.2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4.2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4.2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4.2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4.2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4.2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4.2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4.2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4.2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4.2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4.2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4.2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4.2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4.2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4.2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4.2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4.2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4.2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4.2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4.2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4.2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4.2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4.2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4.2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4.2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4.2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4.2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4.2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4.2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4.2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4.2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4.2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4.2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4.2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4.2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4.2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4.2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4.2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4.2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4.2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4.2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4.2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4.2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4.2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4.2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4.2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4.2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4.2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4.2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4.2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4.2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4.2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4.2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4.2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4.2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4.2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4.2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4.2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4.2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4.2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4.2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4.2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4.2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4.2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4.2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4.2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4.2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4.2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4.2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4.2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4.2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4.2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4.2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4.2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4.2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4.2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4.2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4.2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4.2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4.2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4.2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4.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4.2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4.2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4.2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4.2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4.2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4.2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4.2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4.2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4.2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4.2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4.2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4.2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4.2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4.2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4.2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4.2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4.2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4.2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4.2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4.2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4.2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4.2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4.2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4.2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4.2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4.2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4.2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4.2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4.2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4.2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4.2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4.2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4.2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4.2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4.2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4.2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4.2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4.2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4.2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4.2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4.2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4.2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4.2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4.2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4.2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4.2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4.2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4.2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4.2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4.2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4.2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4.2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4.2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4.2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4.2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4.2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4.2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4.2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4.2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4.2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4.2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4.2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4.2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4.2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4.2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4.2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4.2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4.2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4.2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4.2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4.2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4.2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4.2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4.2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4.2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4.2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4.2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4.2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4.2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4.2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4.2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4.2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4.2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4.2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4.2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4.2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4.2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4.2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4.2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4.2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4.2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4.2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4.2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4.2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4.2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4.2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4.2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4.2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4.2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4.2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4.2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4.2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4.2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4.2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4.2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4.2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4.2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4.2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4.2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4.2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4.2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4.2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4.2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4.2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4.2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4.2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4.2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4.2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4.2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4.2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4.2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4.2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4.2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4.2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4.2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4.2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4.2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4.2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4.2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4.2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4.2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4.2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4.2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4.2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4.2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4.2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4.2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4.2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4.2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4.2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4.2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4.2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4.2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4.2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4.2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4.2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4.2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4.2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4.2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4.2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4.2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4.2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4.2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4.2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4.2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4.2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4.2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4.2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4.2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4.2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4.2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4.2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4.2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4.2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4.2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4.2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4.2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4.2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4.2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4.2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4.2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4.2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4.2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4.2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4.2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4.2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4.2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4.2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4.2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4.2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4.2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4.2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4.2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4.2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4.2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4.2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4.2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4.2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4.2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4.2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4.2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4.2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4.2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4.2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4.2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4.2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4.2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4.2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4.2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4.2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4.2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4.2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4.2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4.2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4.2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4.2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4.2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4.2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4.2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4.2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4.2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4.2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4.2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4.2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4.2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4.2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4.2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4.2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4.2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4.2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4.2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4.2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4.2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4.2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4.2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4.2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4.2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4.2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4.2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4.2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4.2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4.2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4.2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4.2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4.2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4.2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4.2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4.2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4.2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4.2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4.2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4.2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4.2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4.2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4.2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4.2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4.2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4.2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4.2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4.2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4.2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4.2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4.2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4.2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4.2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4.2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4.2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4.2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4.2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4.2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4.2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4.2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4.2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4.2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4.2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4.2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4.2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4.2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4.2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4.2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4.2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4.2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4.2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4.2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4.2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4.2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4.2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4.2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4.2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4.2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4.2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4.2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4.2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4.2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4.2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4.2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4.2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4.2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4.2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4.2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4.2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4.2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4.2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4.2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4.2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4.2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4.2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4.2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4.2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4.2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4.2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4.2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4.2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4.2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4.2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4.2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4.2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4.2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4.2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4.2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4.2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4.2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4.2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4.2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4.2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4.2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4.2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4.2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4.2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4.2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4.2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4.2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4.2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4.2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4.2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4.2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4.2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4.2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4.2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4.2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4.2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4.2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4.2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4.2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4.2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4.2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4.2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4.2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4.2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4.2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4.2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4.2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4.2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4.2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4.2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4.2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4.2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4.2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4.2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4.2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4.2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4.2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4.2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4.2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4.2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4.2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4.2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4.2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4.2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4.2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4.2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4.2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4.2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4.2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4.2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4.2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4.2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4.2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4.2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4.2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4.2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4.2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4.2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4.2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4.2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4.2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4.2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4.2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4.2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4.2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4.2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4.2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4.2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4.2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4.2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4.2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4.2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4.2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4.2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4.2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4.2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4.2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4.2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4.2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4.2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4.2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4.2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4.2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4.2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4.2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4.2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4.2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4.2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4.2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4.2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4.2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4.2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4.2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4.2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4.2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4.2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4.2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4.2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4.2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4.2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4.2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4.2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4.2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4.2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4.2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4.2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4.2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4.2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4.2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4.2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4.2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4.2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4.2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4.2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4.2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4.2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4.2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4.2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4.2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4.2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4.2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4.2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4.2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4.2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4.2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4.2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4.2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4.2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4.2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4.2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4.2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4.2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4.2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4.2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4.2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4.2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4.2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4.2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4.2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4.2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4.2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4.2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4.2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4.2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4.2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4.2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4.2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4.2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4.2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4.2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4.2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4.2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4.2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4.2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4.2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4.2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4.2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4.2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4.2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4.2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4.2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4.2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4.2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4.2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4.2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4.2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4.2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4.2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4.2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4.2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4.2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4.2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4.2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4.2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4.2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4.2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4.2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4.2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4.2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4.2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4.2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4.2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4.2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4.2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4.2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4.2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4.2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4.2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4.2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4.2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4.2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4.2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4.2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4.2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4.2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4.2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4.2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4.2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4.2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4.2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4.2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4.2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4.2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4.2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4.2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4.2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4.2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4.2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4.2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4.2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4.2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4.2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4.2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4.2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4.2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4.2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4.2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4.2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4.2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4.2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4.2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4.2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4.2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4.2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4.2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4.2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4.2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4.2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4.2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4.2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4.2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4.2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4.2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4.2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4.2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4.2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4.2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4.2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4.2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4.2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4.2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4.2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4.2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4.25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4.25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4.25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4.25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4.25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4.25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4.25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4.25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4.25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4.25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4.25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4.25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4.25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4.25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4.25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4.25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4.25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  <row r="1001" spans="1:26" ht="14.25">
      <c r="A1001" s="87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</row>
    <row r="1002" spans="1:26" ht="14.25">
      <c r="A1002" s="87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</row>
    <row r="1003" spans="1:26" ht="14.25">
      <c r="A1003" s="87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</row>
    <row r="1004" spans="1:26" ht="14.25">
      <c r="A1004" s="87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</row>
    <row r="1005" spans="1:26" ht="14.25">
      <c r="A1005" s="87"/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</row>
    <row r="1006" spans="1:26" ht="14.25">
      <c r="A1006" s="87"/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</row>
    <row r="1007" spans="1:26" ht="14.25">
      <c r="A1007" s="87"/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</row>
    <row r="1008" spans="1:26" ht="14.25">
      <c r="A1008" s="87"/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</row>
    <row r="1009" spans="1:26" ht="14.25">
      <c r="A1009" s="87"/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</row>
    <row r="1010" spans="1:26" ht="14.25">
      <c r="A1010" s="87"/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</row>
    <row r="1011" spans="1:26" ht="14.25">
      <c r="A1011" s="87"/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</row>
    <row r="1012" spans="1:26" ht="14.25"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</row>
    <row r="1013" spans="1:26" ht="14.25"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</row>
    <row r="1014" spans="1:26" ht="14.25"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</row>
    <row r="1015" spans="1:26" ht="14.25"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</row>
    <row r="1016" spans="1:26" ht="14.25"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</row>
  </sheetData>
  <sheetProtection algorithmName="SHA-512" hashValue="B1gdWbs2k85S6gv+zzinbu8UqvKbnCeaz/B3LJPEOFrR96iCGOw2g6l+yV+ffCimfB4FtX0DHNIc2wMO40oCDQ==" saltValue="ATSnzVFSJoM5/KU+n6viMw==" spinCount="100000" sheet="1" formatCells="0" formatColumns="0" formatRows="0" autoFilter="0" pivotTables="0"/>
  <mergeCells count="65">
    <mergeCell ref="V37:Y37"/>
    <mergeCell ref="R38:U38"/>
    <mergeCell ref="V38:Y38"/>
    <mergeCell ref="R39:U39"/>
    <mergeCell ref="V39:Y39"/>
    <mergeCell ref="R8:U8"/>
    <mergeCell ref="V8:Y8"/>
    <mergeCell ref="R21:U21"/>
    <mergeCell ref="R22:U22"/>
    <mergeCell ref="R23:U23"/>
    <mergeCell ref="V21:Y21"/>
    <mergeCell ref="V22:Y22"/>
    <mergeCell ref="V23:Y23"/>
    <mergeCell ref="A9:Y9"/>
    <mergeCell ref="D1:E1"/>
    <mergeCell ref="B47:H47"/>
    <mergeCell ref="B48:H48"/>
    <mergeCell ref="B49:H49"/>
    <mergeCell ref="A44:H44"/>
    <mergeCell ref="B45:H45"/>
    <mergeCell ref="B46:H46"/>
    <mergeCell ref="B8:E8"/>
    <mergeCell ref="A24:Y24"/>
    <mergeCell ref="A36:Y36"/>
    <mergeCell ref="A40:Y40"/>
    <mergeCell ref="R41:U41"/>
    <mergeCell ref="V41:Y41"/>
    <mergeCell ref="R42:U42"/>
    <mergeCell ref="V42:Y42"/>
    <mergeCell ref="R37:U37"/>
    <mergeCell ref="J23:M23"/>
    <mergeCell ref="F8:I8"/>
    <mergeCell ref="J8:M8"/>
    <mergeCell ref="N8:Q8"/>
    <mergeCell ref="B21:E21"/>
    <mergeCell ref="F21:I21"/>
    <mergeCell ref="J21:M21"/>
    <mergeCell ref="N21:Q21"/>
    <mergeCell ref="N22:Q22"/>
    <mergeCell ref="B37:E37"/>
    <mergeCell ref="B38:E38"/>
    <mergeCell ref="B39:E39"/>
    <mergeCell ref="J37:M37"/>
    <mergeCell ref="J38:M38"/>
    <mergeCell ref="J39:M39"/>
    <mergeCell ref="N23:Q23"/>
    <mergeCell ref="B22:E22"/>
    <mergeCell ref="B23:E23"/>
    <mergeCell ref="F22:I22"/>
    <mergeCell ref="F23:I23"/>
    <mergeCell ref="J22:M22"/>
    <mergeCell ref="B41:E41"/>
    <mergeCell ref="B42:E42"/>
    <mergeCell ref="F37:I37"/>
    <mergeCell ref="F38:I38"/>
    <mergeCell ref="F39:I39"/>
    <mergeCell ref="F41:I41"/>
    <mergeCell ref="F42:I42"/>
    <mergeCell ref="J41:M41"/>
    <mergeCell ref="J42:M42"/>
    <mergeCell ref="N37:Q37"/>
    <mergeCell ref="N38:Q38"/>
    <mergeCell ref="N39:Q39"/>
    <mergeCell ref="N41:Q41"/>
    <mergeCell ref="N42:Q42"/>
  </mergeCells>
  <pageMargins left="0.7" right="0.7" top="0.75" bottom="0.75" header="0.3" footer="0.3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</xdr:col>
                    <xdr:colOff>476250</xdr:colOff>
                    <xdr:row>9</xdr:row>
                    <xdr:rowOff>171450</xdr:rowOff>
                  </from>
                  <to>
                    <xdr:col>1</xdr:col>
                    <xdr:colOff>828675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</xdr:col>
                    <xdr:colOff>476250</xdr:colOff>
                    <xdr:row>10</xdr:row>
                    <xdr:rowOff>0</xdr:rowOff>
                  </from>
                  <to>
                    <xdr:col>1</xdr:col>
                    <xdr:colOff>828675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466725</xdr:colOff>
                    <xdr:row>11</xdr:row>
                    <xdr:rowOff>171450</xdr:rowOff>
                  </from>
                  <to>
                    <xdr:col>1</xdr:col>
                    <xdr:colOff>819150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</xdr:col>
                    <xdr:colOff>476250</xdr:colOff>
                    <xdr:row>10</xdr:row>
                    <xdr:rowOff>171450</xdr:rowOff>
                  </from>
                  <to>
                    <xdr:col>1</xdr:col>
                    <xdr:colOff>828675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</xdr:col>
                    <xdr:colOff>466725</xdr:colOff>
                    <xdr:row>12</xdr:row>
                    <xdr:rowOff>180975</xdr:rowOff>
                  </from>
                  <to>
                    <xdr:col>1</xdr:col>
                    <xdr:colOff>819150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</xdr:col>
                    <xdr:colOff>466725</xdr:colOff>
                    <xdr:row>13</xdr:row>
                    <xdr:rowOff>180975</xdr:rowOff>
                  </from>
                  <to>
                    <xdr:col>1</xdr:col>
                    <xdr:colOff>819150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</xdr:col>
                    <xdr:colOff>457200</xdr:colOff>
                    <xdr:row>16</xdr:row>
                    <xdr:rowOff>180975</xdr:rowOff>
                  </from>
                  <to>
                    <xdr:col>1</xdr:col>
                    <xdr:colOff>809625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</xdr:col>
                    <xdr:colOff>457200</xdr:colOff>
                    <xdr:row>14</xdr:row>
                    <xdr:rowOff>180975</xdr:rowOff>
                  </from>
                  <to>
                    <xdr:col>1</xdr:col>
                    <xdr:colOff>809625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</xdr:col>
                    <xdr:colOff>457200</xdr:colOff>
                    <xdr:row>15</xdr:row>
                    <xdr:rowOff>161925</xdr:rowOff>
                  </from>
                  <to>
                    <xdr:col>1</xdr:col>
                    <xdr:colOff>809625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</xdr:col>
                    <xdr:colOff>447675</xdr:colOff>
                    <xdr:row>17</xdr:row>
                    <xdr:rowOff>180975</xdr:rowOff>
                  </from>
                  <to>
                    <xdr:col>1</xdr:col>
                    <xdr:colOff>800100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18</xdr:row>
                    <xdr:rowOff>152400</xdr:rowOff>
                  </from>
                  <to>
                    <xdr:col>1</xdr:col>
                    <xdr:colOff>790575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2</xdr:col>
                    <xdr:colOff>361950</xdr:colOff>
                    <xdr:row>9</xdr:row>
                    <xdr:rowOff>161925</xdr:rowOff>
                  </from>
                  <to>
                    <xdr:col>2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2</xdr:col>
                    <xdr:colOff>352425</xdr:colOff>
                    <xdr:row>11</xdr:row>
                    <xdr:rowOff>161925</xdr:rowOff>
                  </from>
                  <to>
                    <xdr:col>2</xdr:col>
                    <xdr:colOff>704850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361950</xdr:colOff>
                    <xdr:row>10</xdr:row>
                    <xdr:rowOff>161925</xdr:rowOff>
                  </from>
                  <to>
                    <xdr:col>2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12</xdr:row>
                    <xdr:rowOff>171450</xdr:rowOff>
                  </from>
                  <to>
                    <xdr:col>2</xdr:col>
                    <xdr:colOff>704850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13</xdr:row>
                    <xdr:rowOff>171450</xdr:rowOff>
                  </from>
                  <to>
                    <xdr:col>2</xdr:col>
                    <xdr:colOff>704850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2</xdr:col>
                    <xdr:colOff>342900</xdr:colOff>
                    <xdr:row>16</xdr:row>
                    <xdr:rowOff>171450</xdr:rowOff>
                  </from>
                  <to>
                    <xdr:col>2</xdr:col>
                    <xdr:colOff>695325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2</xdr:col>
                    <xdr:colOff>342900</xdr:colOff>
                    <xdr:row>14</xdr:row>
                    <xdr:rowOff>171450</xdr:rowOff>
                  </from>
                  <to>
                    <xdr:col>2</xdr:col>
                    <xdr:colOff>695325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</xdr:col>
                    <xdr:colOff>342900</xdr:colOff>
                    <xdr:row>15</xdr:row>
                    <xdr:rowOff>152400</xdr:rowOff>
                  </from>
                  <to>
                    <xdr:col>2</xdr:col>
                    <xdr:colOff>695325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</xdr:col>
                    <xdr:colOff>333375</xdr:colOff>
                    <xdr:row>17</xdr:row>
                    <xdr:rowOff>171450</xdr:rowOff>
                  </from>
                  <to>
                    <xdr:col>2</xdr:col>
                    <xdr:colOff>685800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3</xdr:col>
                    <xdr:colOff>352425</xdr:colOff>
                    <xdr:row>9</xdr:row>
                    <xdr:rowOff>180975</xdr:rowOff>
                  </from>
                  <to>
                    <xdr:col>3</xdr:col>
                    <xdr:colOff>704850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defaultSize="0" autoFill="0" autoLine="0" autoPict="0">
                <anchor moveWithCells="1">
                  <from>
                    <xdr:col>3</xdr:col>
                    <xdr:colOff>342900</xdr:colOff>
                    <xdr:row>11</xdr:row>
                    <xdr:rowOff>180975</xdr:rowOff>
                  </from>
                  <to>
                    <xdr:col>3</xdr:col>
                    <xdr:colOff>695325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Check Box 30">
              <controlPr defaultSize="0" autoFill="0" autoLine="0" autoPict="0">
                <anchor moveWithCells="1">
                  <from>
                    <xdr:col>3</xdr:col>
                    <xdr:colOff>352425</xdr:colOff>
                    <xdr:row>10</xdr:row>
                    <xdr:rowOff>180975</xdr:rowOff>
                  </from>
                  <to>
                    <xdr:col>3</xdr:col>
                    <xdr:colOff>704850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3</xdr:col>
                    <xdr:colOff>342900</xdr:colOff>
                    <xdr:row>13</xdr:row>
                    <xdr:rowOff>0</xdr:rowOff>
                  </from>
                  <to>
                    <xdr:col>3</xdr:col>
                    <xdr:colOff>695325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3</xdr:col>
                    <xdr:colOff>342900</xdr:colOff>
                    <xdr:row>14</xdr:row>
                    <xdr:rowOff>0</xdr:rowOff>
                  </from>
                  <to>
                    <xdr:col>3</xdr:col>
                    <xdr:colOff>695325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3</xdr:col>
                    <xdr:colOff>333375</xdr:colOff>
                    <xdr:row>17</xdr:row>
                    <xdr:rowOff>0</xdr:rowOff>
                  </from>
                  <to>
                    <xdr:col>3</xdr:col>
                    <xdr:colOff>685800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Check Box 34">
              <controlPr defaultSize="0" autoFill="0" autoLine="0" autoPict="0">
                <anchor moveWithCells="1">
                  <from>
                    <xdr:col>3</xdr:col>
                    <xdr:colOff>333375</xdr:colOff>
                    <xdr:row>15</xdr:row>
                    <xdr:rowOff>0</xdr:rowOff>
                  </from>
                  <to>
                    <xdr:col>3</xdr:col>
                    <xdr:colOff>685800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1" name="Check Box 35">
              <controlPr defaultSize="0" autoFill="0" autoLine="0" autoPict="0">
                <anchor moveWithCells="1">
                  <from>
                    <xdr:col>3</xdr:col>
                    <xdr:colOff>333375</xdr:colOff>
                    <xdr:row>15</xdr:row>
                    <xdr:rowOff>171450</xdr:rowOff>
                  </from>
                  <to>
                    <xdr:col>3</xdr:col>
                    <xdr:colOff>685800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2" name="Check Box 36">
              <controlPr defaultSize="0" autoFill="0" autoLine="0" autoPict="0">
                <anchor moveWithCells="1">
                  <from>
                    <xdr:col>3</xdr:col>
                    <xdr:colOff>323850</xdr:colOff>
                    <xdr:row>18</xdr:row>
                    <xdr:rowOff>0</xdr:rowOff>
                  </from>
                  <to>
                    <xdr:col>3</xdr:col>
                    <xdr:colOff>676275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3" name="Check Box 38">
              <controlPr defaultSize="0" autoFill="0" autoLine="0" autoPict="0">
                <anchor moveWithCells="1">
                  <from>
                    <xdr:col>4</xdr:col>
                    <xdr:colOff>333375</xdr:colOff>
                    <xdr:row>9</xdr:row>
                    <xdr:rowOff>180975</xdr:rowOff>
                  </from>
                  <to>
                    <xdr:col>4</xdr:col>
                    <xdr:colOff>685800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4" name="Check Box 40">
              <controlPr defaultSize="0" autoFill="0" autoLine="0" autoPict="0">
                <anchor moveWithCells="1">
                  <from>
                    <xdr:col>4</xdr:col>
                    <xdr:colOff>323850</xdr:colOff>
                    <xdr:row>11</xdr:row>
                    <xdr:rowOff>180975</xdr:rowOff>
                  </from>
                  <to>
                    <xdr:col>4</xdr:col>
                    <xdr:colOff>676275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5" name="Check Box 41">
              <controlPr defaultSize="0" autoFill="0" autoLine="0" autoPict="0">
                <anchor moveWithCells="1">
                  <from>
                    <xdr:col>4</xdr:col>
                    <xdr:colOff>333375</xdr:colOff>
                    <xdr:row>10</xdr:row>
                    <xdr:rowOff>180975</xdr:rowOff>
                  </from>
                  <to>
                    <xdr:col>4</xdr:col>
                    <xdr:colOff>685800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6" name="Check Box 42">
              <controlPr defaultSize="0" autoFill="0" autoLine="0" autoPict="0">
                <anchor moveWithCells="1">
                  <from>
                    <xdr:col>4</xdr:col>
                    <xdr:colOff>323850</xdr:colOff>
                    <xdr:row>12</xdr:row>
                    <xdr:rowOff>190500</xdr:rowOff>
                  </from>
                  <to>
                    <xdr:col>4</xdr:col>
                    <xdr:colOff>676275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7" name="Check Box 43">
              <controlPr defaultSize="0" autoFill="0" autoLine="0" autoPict="0">
                <anchor moveWithCells="1">
                  <from>
                    <xdr:col>4</xdr:col>
                    <xdr:colOff>323850</xdr:colOff>
                    <xdr:row>13</xdr:row>
                    <xdr:rowOff>190500</xdr:rowOff>
                  </from>
                  <to>
                    <xdr:col>4</xdr:col>
                    <xdr:colOff>676275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8" name="Check Box 44">
              <controlPr defaultSize="0" autoFill="0" autoLine="0" autoPict="0">
                <anchor moveWithCells="1">
                  <from>
                    <xdr:col>4</xdr:col>
                    <xdr:colOff>314325</xdr:colOff>
                    <xdr:row>16</xdr:row>
                    <xdr:rowOff>190500</xdr:rowOff>
                  </from>
                  <to>
                    <xdr:col>4</xdr:col>
                    <xdr:colOff>666750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9" name="Check Box 45">
              <controlPr defaultSize="0" autoFill="0" autoLine="0" autoPict="0">
                <anchor moveWithCells="1">
                  <from>
                    <xdr:col>4</xdr:col>
                    <xdr:colOff>314325</xdr:colOff>
                    <xdr:row>14</xdr:row>
                    <xdr:rowOff>190500</xdr:rowOff>
                  </from>
                  <to>
                    <xdr:col>4</xdr:col>
                    <xdr:colOff>666750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0" name="Check Box 46">
              <controlPr defaultSize="0" autoFill="0" autoLine="0" autoPict="0">
                <anchor moveWithCells="1">
                  <from>
                    <xdr:col>4</xdr:col>
                    <xdr:colOff>314325</xdr:colOff>
                    <xdr:row>15</xdr:row>
                    <xdr:rowOff>171450</xdr:rowOff>
                  </from>
                  <to>
                    <xdr:col>4</xdr:col>
                    <xdr:colOff>666750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1" name="Check Box 47">
              <controlPr defaultSize="0" autoFill="0" autoLine="0" autoPict="0">
                <anchor moveWithCells="1">
                  <from>
                    <xdr:col>4</xdr:col>
                    <xdr:colOff>304800</xdr:colOff>
                    <xdr:row>17</xdr:row>
                    <xdr:rowOff>190500</xdr:rowOff>
                  </from>
                  <to>
                    <xdr:col>4</xdr:col>
                    <xdr:colOff>657225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2" name="Check Box 48">
              <controlPr defaultSize="0" autoFill="0" autoLine="0" autoPict="0">
                <anchor moveWithCells="1">
                  <from>
                    <xdr:col>4</xdr:col>
                    <xdr:colOff>295275</xdr:colOff>
                    <xdr:row>18</xdr:row>
                    <xdr:rowOff>161925</xdr:rowOff>
                  </from>
                  <to>
                    <xdr:col>4</xdr:col>
                    <xdr:colOff>647700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3" name="Check Box 49">
              <controlPr defaultSize="0" autoFill="0" autoLine="0" autoPict="0">
                <anchor moveWithCells="1">
                  <from>
                    <xdr:col>5</xdr:col>
                    <xdr:colOff>333375</xdr:colOff>
                    <xdr:row>9</xdr:row>
                    <xdr:rowOff>180975</xdr:rowOff>
                  </from>
                  <to>
                    <xdr:col>5</xdr:col>
                    <xdr:colOff>685800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4" name="Check Box 51">
              <controlPr defaultSize="0" autoFill="0" autoLine="0" autoPict="0">
                <anchor moveWithCells="1">
                  <from>
                    <xdr:col>5</xdr:col>
                    <xdr:colOff>323850</xdr:colOff>
                    <xdr:row>11</xdr:row>
                    <xdr:rowOff>180975</xdr:rowOff>
                  </from>
                  <to>
                    <xdr:col>5</xdr:col>
                    <xdr:colOff>676275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5" name="Check Box 52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180975</xdr:rowOff>
                  </from>
                  <to>
                    <xdr:col>5</xdr:col>
                    <xdr:colOff>685800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" name="Check Box 53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190500</xdr:rowOff>
                  </from>
                  <to>
                    <xdr:col>5</xdr:col>
                    <xdr:colOff>676275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>
                  <from>
                    <xdr:col>5</xdr:col>
                    <xdr:colOff>323850</xdr:colOff>
                    <xdr:row>13</xdr:row>
                    <xdr:rowOff>190500</xdr:rowOff>
                  </from>
                  <to>
                    <xdr:col>5</xdr:col>
                    <xdr:colOff>676275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8" name="Check Box 55">
              <controlPr defaultSize="0" autoFill="0" autoLine="0" autoPict="0">
                <anchor moveWithCells="1">
                  <from>
                    <xdr:col>5</xdr:col>
                    <xdr:colOff>314325</xdr:colOff>
                    <xdr:row>16</xdr:row>
                    <xdr:rowOff>190500</xdr:rowOff>
                  </from>
                  <to>
                    <xdr:col>5</xdr:col>
                    <xdr:colOff>666750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9" name="Check Box 56">
              <controlPr defaultSize="0" autoFill="0" autoLine="0" autoPict="0">
                <anchor moveWithCells="1">
                  <from>
                    <xdr:col>5</xdr:col>
                    <xdr:colOff>314325</xdr:colOff>
                    <xdr:row>14</xdr:row>
                    <xdr:rowOff>190500</xdr:rowOff>
                  </from>
                  <to>
                    <xdr:col>5</xdr:col>
                    <xdr:colOff>666750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0" name="Check Box 57">
              <controlPr defaultSize="0" autoFill="0" autoLine="0" autoPict="0">
                <anchor moveWithCells="1">
                  <from>
                    <xdr:col>5</xdr:col>
                    <xdr:colOff>314325</xdr:colOff>
                    <xdr:row>15</xdr:row>
                    <xdr:rowOff>171450</xdr:rowOff>
                  </from>
                  <to>
                    <xdr:col>5</xdr:col>
                    <xdr:colOff>666750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1" name="Check Box 58">
              <controlPr defaultSize="0" autoFill="0" autoLine="0" autoPict="0">
                <anchor moveWithCells="1">
                  <from>
                    <xdr:col>5</xdr:col>
                    <xdr:colOff>304800</xdr:colOff>
                    <xdr:row>17</xdr:row>
                    <xdr:rowOff>190500</xdr:rowOff>
                  </from>
                  <to>
                    <xdr:col>5</xdr:col>
                    <xdr:colOff>657225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2" name="Check Box 59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180975</xdr:rowOff>
                  </from>
                  <to>
                    <xdr:col>5</xdr:col>
                    <xdr:colOff>657225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3" name="Check Box 60">
              <controlPr defaultSize="0" autoFill="0" autoLine="0" autoPict="0">
                <anchor moveWithCells="1">
                  <from>
                    <xdr:col>6</xdr:col>
                    <xdr:colOff>333375</xdr:colOff>
                    <xdr:row>9</xdr:row>
                    <xdr:rowOff>180975</xdr:rowOff>
                  </from>
                  <to>
                    <xdr:col>6</xdr:col>
                    <xdr:colOff>685800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4" name="Check Box 62">
              <controlPr defaultSize="0" autoFill="0" autoLine="0" autoPict="0">
                <anchor moveWithCells="1">
                  <from>
                    <xdr:col>6</xdr:col>
                    <xdr:colOff>323850</xdr:colOff>
                    <xdr:row>11</xdr:row>
                    <xdr:rowOff>180975</xdr:rowOff>
                  </from>
                  <to>
                    <xdr:col>6</xdr:col>
                    <xdr:colOff>676275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5" name="Check Box 63">
              <controlPr defaultSize="0" autoFill="0" autoLine="0" autoPict="0">
                <anchor moveWithCells="1">
                  <from>
                    <xdr:col>6</xdr:col>
                    <xdr:colOff>333375</xdr:colOff>
                    <xdr:row>10</xdr:row>
                    <xdr:rowOff>180975</xdr:rowOff>
                  </from>
                  <to>
                    <xdr:col>6</xdr:col>
                    <xdr:colOff>685800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6" name="Check Box 64">
              <controlPr defaultSize="0" autoFill="0" autoLine="0" autoPict="0">
                <anchor moveWithCells="1">
                  <from>
                    <xdr:col>6</xdr:col>
                    <xdr:colOff>323850</xdr:colOff>
                    <xdr:row>13</xdr:row>
                    <xdr:rowOff>0</xdr:rowOff>
                  </from>
                  <to>
                    <xdr:col>6</xdr:col>
                    <xdr:colOff>676275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7" name="Check Box 65">
              <controlPr defaultSize="0" autoFill="0" autoLine="0" autoPict="0">
                <anchor moveWithCells="1">
                  <from>
                    <xdr:col>6</xdr:col>
                    <xdr:colOff>323850</xdr:colOff>
                    <xdr:row>14</xdr:row>
                    <xdr:rowOff>0</xdr:rowOff>
                  </from>
                  <to>
                    <xdr:col>6</xdr:col>
                    <xdr:colOff>676275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8" name="Check Box 66">
              <controlPr defaultSize="0" autoFill="0" autoLine="0" autoPict="0">
                <anchor moveWithCells="1">
                  <from>
                    <xdr:col>6</xdr:col>
                    <xdr:colOff>314325</xdr:colOff>
                    <xdr:row>17</xdr:row>
                    <xdr:rowOff>0</xdr:rowOff>
                  </from>
                  <to>
                    <xdr:col>6</xdr:col>
                    <xdr:colOff>666750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9" name="Check Box 67">
              <controlPr defaultSize="0" autoFill="0" autoLine="0" autoPict="0">
                <anchor moveWithCells="1">
                  <from>
                    <xdr:col>6</xdr:col>
                    <xdr:colOff>314325</xdr:colOff>
                    <xdr:row>15</xdr:row>
                    <xdr:rowOff>0</xdr:rowOff>
                  </from>
                  <to>
                    <xdr:col>6</xdr:col>
                    <xdr:colOff>666750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0" name="Check Box 68">
              <controlPr defaultSize="0" autoFill="0" autoLine="0" autoPict="0">
                <anchor moveWithCells="1">
                  <from>
                    <xdr:col>6</xdr:col>
                    <xdr:colOff>314325</xdr:colOff>
                    <xdr:row>15</xdr:row>
                    <xdr:rowOff>171450</xdr:rowOff>
                  </from>
                  <to>
                    <xdr:col>6</xdr:col>
                    <xdr:colOff>666750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1" name="Check Box 69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0</xdr:rowOff>
                  </from>
                  <to>
                    <xdr:col>6</xdr:col>
                    <xdr:colOff>657225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2" name="Check Box 70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161925</xdr:rowOff>
                  </from>
                  <to>
                    <xdr:col>6</xdr:col>
                    <xdr:colOff>647700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3" name="Check Box 71">
              <controlPr defaultSize="0" autoFill="0" autoLine="0" autoPict="0">
                <anchor moveWithCells="1">
                  <from>
                    <xdr:col>7</xdr:col>
                    <xdr:colOff>333375</xdr:colOff>
                    <xdr:row>9</xdr:row>
                    <xdr:rowOff>161925</xdr:rowOff>
                  </from>
                  <to>
                    <xdr:col>7</xdr:col>
                    <xdr:colOff>685800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4" name="Check Box 73">
              <controlPr defaultSize="0" autoFill="0" autoLine="0" autoPict="0">
                <anchor moveWithCells="1">
                  <from>
                    <xdr:col>7</xdr:col>
                    <xdr:colOff>323850</xdr:colOff>
                    <xdr:row>11</xdr:row>
                    <xdr:rowOff>161925</xdr:rowOff>
                  </from>
                  <to>
                    <xdr:col>7</xdr:col>
                    <xdr:colOff>676275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5" name="Check Box 74">
              <controlPr defaultSize="0" autoFill="0" autoLine="0" autoPict="0">
                <anchor moveWithCells="1">
                  <from>
                    <xdr:col>7</xdr:col>
                    <xdr:colOff>333375</xdr:colOff>
                    <xdr:row>10</xdr:row>
                    <xdr:rowOff>161925</xdr:rowOff>
                  </from>
                  <to>
                    <xdr:col>7</xdr:col>
                    <xdr:colOff>685800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6" name="Check Box 75">
              <controlPr defaultSize="0" autoFill="0" autoLine="0" autoPict="0">
                <anchor moveWithCells="1">
                  <from>
                    <xdr:col>7</xdr:col>
                    <xdr:colOff>323850</xdr:colOff>
                    <xdr:row>12</xdr:row>
                    <xdr:rowOff>171450</xdr:rowOff>
                  </from>
                  <to>
                    <xdr:col>7</xdr:col>
                    <xdr:colOff>676275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7" name="Check Box 76">
              <controlPr defaultSize="0" autoFill="0" autoLine="0" autoPict="0">
                <anchor moveWithCells="1">
                  <from>
                    <xdr:col>7</xdr:col>
                    <xdr:colOff>323850</xdr:colOff>
                    <xdr:row>13</xdr:row>
                    <xdr:rowOff>171450</xdr:rowOff>
                  </from>
                  <to>
                    <xdr:col>7</xdr:col>
                    <xdr:colOff>676275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8" name="Check Box 77">
              <controlPr defaultSize="0" autoFill="0" autoLine="0" autoPict="0">
                <anchor moveWithCells="1">
                  <from>
                    <xdr:col>7</xdr:col>
                    <xdr:colOff>314325</xdr:colOff>
                    <xdr:row>16</xdr:row>
                    <xdr:rowOff>171450</xdr:rowOff>
                  </from>
                  <to>
                    <xdr:col>7</xdr:col>
                    <xdr:colOff>666750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9" name="Check Box 78">
              <controlPr defaultSize="0" autoFill="0" autoLine="0" autoPict="0">
                <anchor moveWithCells="1">
                  <from>
                    <xdr:col>7</xdr:col>
                    <xdr:colOff>314325</xdr:colOff>
                    <xdr:row>14</xdr:row>
                    <xdr:rowOff>171450</xdr:rowOff>
                  </from>
                  <to>
                    <xdr:col>7</xdr:col>
                    <xdr:colOff>666750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0" name="Check Box 79">
              <controlPr defaultSize="0" autoFill="0" autoLine="0" autoPict="0">
                <anchor moveWithCells="1">
                  <from>
                    <xdr:col>7</xdr:col>
                    <xdr:colOff>314325</xdr:colOff>
                    <xdr:row>15</xdr:row>
                    <xdr:rowOff>152400</xdr:rowOff>
                  </from>
                  <to>
                    <xdr:col>7</xdr:col>
                    <xdr:colOff>666750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1" name="Check Box 80">
              <controlPr defaultSize="0" autoFill="0" autoLine="0" autoPict="0">
                <anchor moveWithCells="1">
                  <from>
                    <xdr:col>7</xdr:col>
                    <xdr:colOff>304800</xdr:colOff>
                    <xdr:row>17</xdr:row>
                    <xdr:rowOff>171450</xdr:rowOff>
                  </from>
                  <to>
                    <xdr:col>7</xdr:col>
                    <xdr:colOff>657225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2" name="Check Box 81">
              <controlPr defaultSize="0" autoFill="0" autoLine="0" autoPict="0">
                <anchor moveWithCells="1">
                  <from>
                    <xdr:col>7</xdr:col>
                    <xdr:colOff>295275</xdr:colOff>
                    <xdr:row>18</xdr:row>
                    <xdr:rowOff>142875</xdr:rowOff>
                  </from>
                  <to>
                    <xdr:col>7</xdr:col>
                    <xdr:colOff>647700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3" name="Check Box 82">
              <controlPr defaultSize="0" autoFill="0" autoLine="0" autoPict="0">
                <anchor moveWithCells="1">
                  <from>
                    <xdr:col>8</xdr:col>
                    <xdr:colOff>304800</xdr:colOff>
                    <xdr:row>9</xdr:row>
                    <xdr:rowOff>180975</xdr:rowOff>
                  </from>
                  <to>
                    <xdr:col>8</xdr:col>
                    <xdr:colOff>657225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4" name="Check Box 84">
              <controlPr defaultSize="0" autoFill="0" autoLine="0" autoPict="0">
                <anchor moveWithCells="1">
                  <from>
                    <xdr:col>8</xdr:col>
                    <xdr:colOff>295275</xdr:colOff>
                    <xdr:row>11</xdr:row>
                    <xdr:rowOff>180975</xdr:rowOff>
                  </from>
                  <to>
                    <xdr:col>8</xdr:col>
                    <xdr:colOff>647700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5" name="Check Box 85">
              <controlPr defaultSize="0" autoFill="0" autoLine="0" autoPict="0">
                <anchor moveWithCells="1">
                  <from>
                    <xdr:col>8</xdr:col>
                    <xdr:colOff>304800</xdr:colOff>
                    <xdr:row>10</xdr:row>
                    <xdr:rowOff>180975</xdr:rowOff>
                  </from>
                  <to>
                    <xdr:col>8</xdr:col>
                    <xdr:colOff>657225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6" name="Check Box 86">
              <controlPr defaultSize="0" autoFill="0" autoLine="0" autoPict="0">
                <anchor moveWithCells="1">
                  <from>
                    <xdr:col>8</xdr:col>
                    <xdr:colOff>295275</xdr:colOff>
                    <xdr:row>13</xdr:row>
                    <xdr:rowOff>0</xdr:rowOff>
                  </from>
                  <to>
                    <xdr:col>8</xdr:col>
                    <xdr:colOff>647700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7" name="Check Box 87">
              <controlPr defaultSize="0" autoFill="0" autoLine="0" autoPict="0">
                <anchor moveWithCells="1">
                  <from>
                    <xdr:col>8</xdr:col>
                    <xdr:colOff>295275</xdr:colOff>
                    <xdr:row>14</xdr:row>
                    <xdr:rowOff>0</xdr:rowOff>
                  </from>
                  <to>
                    <xdr:col>8</xdr:col>
                    <xdr:colOff>647700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8" name="Check Box 88">
              <controlPr defaultSize="0" autoFill="0" autoLine="0" autoPict="0">
                <anchor moveWithCells="1">
                  <from>
                    <xdr:col>8</xdr:col>
                    <xdr:colOff>285750</xdr:colOff>
                    <xdr:row>17</xdr:row>
                    <xdr:rowOff>0</xdr:rowOff>
                  </from>
                  <to>
                    <xdr:col>8</xdr:col>
                    <xdr:colOff>638175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9" name="Check Box 89">
              <controlPr defaultSize="0" autoFill="0" autoLine="0" autoPict="0">
                <anchor moveWithCells="1">
                  <from>
                    <xdr:col>8</xdr:col>
                    <xdr:colOff>285750</xdr:colOff>
                    <xdr:row>15</xdr:row>
                    <xdr:rowOff>0</xdr:rowOff>
                  </from>
                  <to>
                    <xdr:col>8</xdr:col>
                    <xdr:colOff>638175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0" name="Check Box 90">
              <controlPr defaultSize="0" autoFill="0" autoLine="0" autoPict="0">
                <anchor moveWithCells="1">
                  <from>
                    <xdr:col>8</xdr:col>
                    <xdr:colOff>285750</xdr:colOff>
                    <xdr:row>15</xdr:row>
                    <xdr:rowOff>171450</xdr:rowOff>
                  </from>
                  <to>
                    <xdr:col>8</xdr:col>
                    <xdr:colOff>638175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1" name="Check Box 91">
              <controlPr defaultSize="0" autoFill="0" autoLine="0" autoPict="0">
                <anchor moveWithCells="1">
                  <from>
                    <xdr:col>8</xdr:col>
                    <xdr:colOff>276225</xdr:colOff>
                    <xdr:row>18</xdr:row>
                    <xdr:rowOff>0</xdr:rowOff>
                  </from>
                  <to>
                    <xdr:col>8</xdr:col>
                    <xdr:colOff>628650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2" name="Check Box 92">
              <controlPr defaultSize="0" autoFill="0" autoLine="0" autoPict="0">
                <anchor moveWithCells="1">
                  <from>
                    <xdr:col>8</xdr:col>
                    <xdr:colOff>266700</xdr:colOff>
                    <xdr:row>18</xdr:row>
                    <xdr:rowOff>161925</xdr:rowOff>
                  </from>
                  <to>
                    <xdr:col>8</xdr:col>
                    <xdr:colOff>619125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3" name="Check Box 93">
              <controlPr defaultSize="0" autoFill="0" autoLine="0" autoPict="0">
                <anchor moveWithCells="1">
                  <from>
                    <xdr:col>9</xdr:col>
                    <xdr:colOff>504825</xdr:colOff>
                    <xdr:row>9</xdr:row>
                    <xdr:rowOff>161925</xdr:rowOff>
                  </from>
                  <to>
                    <xdr:col>9</xdr:col>
                    <xdr:colOff>857250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4" name="Check Box 95">
              <controlPr defaultSize="0" autoFill="0" autoLine="0" autoPict="0">
                <anchor moveWithCells="1">
                  <from>
                    <xdr:col>9</xdr:col>
                    <xdr:colOff>495300</xdr:colOff>
                    <xdr:row>11</xdr:row>
                    <xdr:rowOff>161925</xdr:rowOff>
                  </from>
                  <to>
                    <xdr:col>9</xdr:col>
                    <xdr:colOff>847725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5" name="Check Box 96">
              <controlPr defaultSize="0" autoFill="0" autoLine="0" autoPict="0">
                <anchor moveWithCells="1">
                  <from>
                    <xdr:col>9</xdr:col>
                    <xdr:colOff>504825</xdr:colOff>
                    <xdr:row>10</xdr:row>
                    <xdr:rowOff>161925</xdr:rowOff>
                  </from>
                  <to>
                    <xdr:col>9</xdr:col>
                    <xdr:colOff>857250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6" name="Check Box 97">
              <controlPr defaultSize="0" autoFill="0" autoLine="0" autoPict="0">
                <anchor moveWithCells="1">
                  <from>
                    <xdr:col>9</xdr:col>
                    <xdr:colOff>495300</xdr:colOff>
                    <xdr:row>12</xdr:row>
                    <xdr:rowOff>171450</xdr:rowOff>
                  </from>
                  <to>
                    <xdr:col>9</xdr:col>
                    <xdr:colOff>847725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7" name="Check Box 98">
              <controlPr defaultSize="0" autoFill="0" autoLine="0" autoPict="0">
                <anchor moveWithCells="1">
                  <from>
                    <xdr:col>9</xdr:col>
                    <xdr:colOff>495300</xdr:colOff>
                    <xdr:row>13</xdr:row>
                    <xdr:rowOff>171450</xdr:rowOff>
                  </from>
                  <to>
                    <xdr:col>9</xdr:col>
                    <xdr:colOff>847725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8" name="Check Box 99">
              <controlPr defaultSize="0" autoFill="0" autoLine="0" autoPict="0">
                <anchor moveWithCells="1">
                  <from>
                    <xdr:col>9</xdr:col>
                    <xdr:colOff>485775</xdr:colOff>
                    <xdr:row>16</xdr:row>
                    <xdr:rowOff>171450</xdr:rowOff>
                  </from>
                  <to>
                    <xdr:col>9</xdr:col>
                    <xdr:colOff>838200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9" name="Check Box 100">
              <controlPr defaultSize="0" autoFill="0" autoLine="0" autoPict="0">
                <anchor moveWithCells="1">
                  <from>
                    <xdr:col>9</xdr:col>
                    <xdr:colOff>485775</xdr:colOff>
                    <xdr:row>14</xdr:row>
                    <xdr:rowOff>171450</xdr:rowOff>
                  </from>
                  <to>
                    <xdr:col>9</xdr:col>
                    <xdr:colOff>838200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0" name="Check Box 101">
              <controlPr defaultSize="0" autoFill="0" autoLine="0" autoPict="0">
                <anchor moveWithCells="1">
                  <from>
                    <xdr:col>9</xdr:col>
                    <xdr:colOff>485775</xdr:colOff>
                    <xdr:row>15</xdr:row>
                    <xdr:rowOff>152400</xdr:rowOff>
                  </from>
                  <to>
                    <xdr:col>9</xdr:col>
                    <xdr:colOff>838200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1" name="Check Box 102">
              <controlPr defaultSize="0" autoFill="0" autoLine="0" autoPict="0">
                <anchor moveWithCells="1">
                  <from>
                    <xdr:col>9</xdr:col>
                    <xdr:colOff>476250</xdr:colOff>
                    <xdr:row>17</xdr:row>
                    <xdr:rowOff>171450</xdr:rowOff>
                  </from>
                  <to>
                    <xdr:col>9</xdr:col>
                    <xdr:colOff>828675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2" name="Check Box 103">
              <controlPr defaultSize="0" autoFill="0" autoLine="0" autoPict="0">
                <anchor moveWithCells="1">
                  <from>
                    <xdr:col>9</xdr:col>
                    <xdr:colOff>466725</xdr:colOff>
                    <xdr:row>18</xdr:row>
                    <xdr:rowOff>142875</xdr:rowOff>
                  </from>
                  <to>
                    <xdr:col>9</xdr:col>
                    <xdr:colOff>819150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3" name="Check Box 104">
              <controlPr defaultSize="0" autoFill="0" autoLine="0" autoPict="0">
                <anchor moveWithCells="1">
                  <from>
                    <xdr:col>10</xdr:col>
                    <xdr:colOff>400050</xdr:colOff>
                    <xdr:row>9</xdr:row>
                    <xdr:rowOff>161925</xdr:rowOff>
                  </from>
                  <to>
                    <xdr:col>10</xdr:col>
                    <xdr:colOff>752475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4" name="Check Box 106">
              <controlPr defaultSize="0" autoFill="0" autoLine="0" autoPict="0">
                <anchor moveWithCells="1">
                  <from>
                    <xdr:col>10</xdr:col>
                    <xdr:colOff>390525</xdr:colOff>
                    <xdr:row>11</xdr:row>
                    <xdr:rowOff>161925</xdr:rowOff>
                  </from>
                  <to>
                    <xdr:col>10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5" name="Check Box 107">
              <controlPr defaultSize="0" autoFill="0" autoLine="0" autoPict="0">
                <anchor moveWithCells="1">
                  <from>
                    <xdr:col>10</xdr:col>
                    <xdr:colOff>400050</xdr:colOff>
                    <xdr:row>10</xdr:row>
                    <xdr:rowOff>161925</xdr:rowOff>
                  </from>
                  <to>
                    <xdr:col>10</xdr:col>
                    <xdr:colOff>752475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6" name="Check Box 108">
              <controlPr defaultSize="0" autoFill="0" autoLine="0" autoPict="0">
                <anchor moveWithCells="1">
                  <from>
                    <xdr:col>10</xdr:col>
                    <xdr:colOff>390525</xdr:colOff>
                    <xdr:row>12</xdr:row>
                    <xdr:rowOff>171450</xdr:rowOff>
                  </from>
                  <to>
                    <xdr:col>10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7" name="Check Box 109">
              <controlPr defaultSize="0" autoFill="0" autoLine="0" autoPict="0">
                <anchor moveWithCells="1">
                  <from>
                    <xdr:col>10</xdr:col>
                    <xdr:colOff>390525</xdr:colOff>
                    <xdr:row>13</xdr:row>
                    <xdr:rowOff>171450</xdr:rowOff>
                  </from>
                  <to>
                    <xdr:col>10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8" name="Check Box 110">
              <controlPr defaultSize="0" autoFill="0" autoLine="0" autoPict="0">
                <anchor moveWithCells="1">
                  <from>
                    <xdr:col>10</xdr:col>
                    <xdr:colOff>381000</xdr:colOff>
                    <xdr:row>16</xdr:row>
                    <xdr:rowOff>171450</xdr:rowOff>
                  </from>
                  <to>
                    <xdr:col>10</xdr:col>
                    <xdr:colOff>733425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9" name="Check Box 111">
              <controlPr defaultSize="0" autoFill="0" autoLine="0" autoPict="0">
                <anchor moveWithCells="1">
                  <from>
                    <xdr:col>10</xdr:col>
                    <xdr:colOff>381000</xdr:colOff>
                    <xdr:row>14</xdr:row>
                    <xdr:rowOff>171450</xdr:rowOff>
                  </from>
                  <to>
                    <xdr:col>10</xdr:col>
                    <xdr:colOff>733425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0" name="Check Box 112">
              <controlPr defaultSize="0" autoFill="0" autoLine="0" autoPict="0">
                <anchor moveWithCells="1">
                  <from>
                    <xdr:col>10</xdr:col>
                    <xdr:colOff>381000</xdr:colOff>
                    <xdr:row>15</xdr:row>
                    <xdr:rowOff>152400</xdr:rowOff>
                  </from>
                  <to>
                    <xdr:col>10</xdr:col>
                    <xdr:colOff>733425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1" name="Check Box 113">
              <controlPr defaultSize="0" autoFill="0" autoLine="0" autoPict="0">
                <anchor moveWithCells="1">
                  <from>
                    <xdr:col>10</xdr:col>
                    <xdr:colOff>371475</xdr:colOff>
                    <xdr:row>17</xdr:row>
                    <xdr:rowOff>171450</xdr:rowOff>
                  </from>
                  <to>
                    <xdr:col>10</xdr:col>
                    <xdr:colOff>723900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2" name="Check Box 114">
              <controlPr defaultSize="0" autoFill="0" autoLine="0" autoPict="0">
                <anchor moveWithCells="1">
                  <from>
                    <xdr:col>10</xdr:col>
                    <xdr:colOff>361950</xdr:colOff>
                    <xdr:row>18</xdr:row>
                    <xdr:rowOff>142875</xdr:rowOff>
                  </from>
                  <to>
                    <xdr:col>10</xdr:col>
                    <xdr:colOff>714375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3" name="Check Box 115">
              <controlPr defaultSize="0" autoFill="0" autoLine="0" autoPict="0">
                <anchor moveWithCells="1">
                  <from>
                    <xdr:col>11</xdr:col>
                    <xdr:colOff>333375</xdr:colOff>
                    <xdr:row>9</xdr:row>
                    <xdr:rowOff>161925</xdr:rowOff>
                  </from>
                  <to>
                    <xdr:col>11</xdr:col>
                    <xdr:colOff>685800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4" name="Check Box 117">
              <controlPr defaultSize="0" autoFill="0" autoLine="0" autoPict="0">
                <anchor moveWithCells="1">
                  <from>
                    <xdr:col>11</xdr:col>
                    <xdr:colOff>323850</xdr:colOff>
                    <xdr:row>11</xdr:row>
                    <xdr:rowOff>161925</xdr:rowOff>
                  </from>
                  <to>
                    <xdr:col>11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5" name="Check Box 118">
              <controlPr defaultSize="0" autoFill="0" autoLine="0" autoPict="0">
                <anchor moveWithCells="1">
                  <from>
                    <xdr:col>11</xdr:col>
                    <xdr:colOff>333375</xdr:colOff>
                    <xdr:row>10</xdr:row>
                    <xdr:rowOff>161925</xdr:rowOff>
                  </from>
                  <to>
                    <xdr:col>11</xdr:col>
                    <xdr:colOff>685800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6" name="Check Box 119">
              <controlPr defaultSize="0" autoFill="0" autoLine="0" autoPict="0">
                <anchor moveWithCells="1">
                  <from>
                    <xdr:col>11</xdr:col>
                    <xdr:colOff>323850</xdr:colOff>
                    <xdr:row>12</xdr:row>
                    <xdr:rowOff>171450</xdr:rowOff>
                  </from>
                  <to>
                    <xdr:col>11</xdr:col>
                    <xdr:colOff>676275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7" name="Check Box 120">
              <controlPr defaultSize="0" autoFill="0" autoLine="0" autoPict="0">
                <anchor moveWithCells="1">
                  <from>
                    <xdr:col>11</xdr:col>
                    <xdr:colOff>323850</xdr:colOff>
                    <xdr:row>13</xdr:row>
                    <xdr:rowOff>171450</xdr:rowOff>
                  </from>
                  <to>
                    <xdr:col>11</xdr:col>
                    <xdr:colOff>676275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8" name="Check Box 121">
              <controlPr defaultSize="0" autoFill="0" autoLine="0" autoPict="0">
                <anchor moveWithCells="1">
                  <from>
                    <xdr:col>11</xdr:col>
                    <xdr:colOff>314325</xdr:colOff>
                    <xdr:row>16</xdr:row>
                    <xdr:rowOff>171450</xdr:rowOff>
                  </from>
                  <to>
                    <xdr:col>11</xdr:col>
                    <xdr:colOff>666750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11</xdr:col>
                    <xdr:colOff>314325</xdr:colOff>
                    <xdr:row>14</xdr:row>
                    <xdr:rowOff>171450</xdr:rowOff>
                  </from>
                  <to>
                    <xdr:col>11</xdr:col>
                    <xdr:colOff>666750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0" name="Check Box 123">
              <controlPr defaultSize="0" autoFill="0" autoLine="0" autoPict="0">
                <anchor moveWithCells="1">
                  <from>
                    <xdr:col>11</xdr:col>
                    <xdr:colOff>314325</xdr:colOff>
                    <xdr:row>15</xdr:row>
                    <xdr:rowOff>152400</xdr:rowOff>
                  </from>
                  <to>
                    <xdr:col>11</xdr:col>
                    <xdr:colOff>666750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1" name="Check Box 124">
              <controlPr defaultSize="0" autoFill="0" autoLine="0" autoPict="0">
                <anchor moveWithCells="1">
                  <from>
                    <xdr:col>11</xdr:col>
                    <xdr:colOff>304800</xdr:colOff>
                    <xdr:row>17</xdr:row>
                    <xdr:rowOff>171450</xdr:rowOff>
                  </from>
                  <to>
                    <xdr:col>11</xdr:col>
                    <xdr:colOff>657225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2" name="Check Box 125">
              <controlPr defaultSize="0" autoFill="0" autoLine="0" autoPict="0">
                <anchor moveWithCells="1">
                  <from>
                    <xdr:col>11</xdr:col>
                    <xdr:colOff>295275</xdr:colOff>
                    <xdr:row>18</xdr:row>
                    <xdr:rowOff>142875</xdr:rowOff>
                  </from>
                  <to>
                    <xdr:col>11</xdr:col>
                    <xdr:colOff>647700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3" name="Check Box 126">
              <controlPr defaultSize="0" autoFill="0" autoLine="0" autoPict="0">
                <anchor moveWithCells="1">
                  <from>
                    <xdr:col>12</xdr:col>
                    <xdr:colOff>257175</xdr:colOff>
                    <xdr:row>9</xdr:row>
                    <xdr:rowOff>171450</xdr:rowOff>
                  </from>
                  <to>
                    <xdr:col>12</xdr:col>
                    <xdr:colOff>609600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4" name="Check Box 128">
              <controlPr defaultSize="0" autoFill="0" autoLine="0" autoPict="0">
                <anchor moveWithCells="1">
                  <from>
                    <xdr:col>12</xdr:col>
                    <xdr:colOff>266700</xdr:colOff>
                    <xdr:row>11</xdr:row>
                    <xdr:rowOff>190500</xdr:rowOff>
                  </from>
                  <to>
                    <xdr:col>12</xdr:col>
                    <xdr:colOff>619125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5" name="Check Box 129">
              <controlPr defaultSize="0" autoFill="0" autoLine="0" autoPict="0">
                <anchor moveWithCells="1">
                  <from>
                    <xdr:col>12</xdr:col>
                    <xdr:colOff>266700</xdr:colOff>
                    <xdr:row>10</xdr:row>
                    <xdr:rowOff>180975</xdr:rowOff>
                  </from>
                  <to>
                    <xdr:col>12</xdr:col>
                    <xdr:colOff>619125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6" name="Check Box 130">
              <controlPr defaultSize="0" autoFill="0" autoLine="0" autoPict="0">
                <anchor moveWithCells="1">
                  <from>
                    <xdr:col>12</xdr:col>
                    <xdr:colOff>257175</xdr:colOff>
                    <xdr:row>13</xdr:row>
                    <xdr:rowOff>9525</xdr:rowOff>
                  </from>
                  <to>
                    <xdr:col>12</xdr:col>
                    <xdr:colOff>609600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7" name="Check Box 131">
              <controlPr defaultSize="0" autoFill="0" autoLine="0" autoPict="0">
                <anchor moveWithCells="1">
                  <from>
                    <xdr:col>12</xdr:col>
                    <xdr:colOff>238125</xdr:colOff>
                    <xdr:row>14</xdr:row>
                    <xdr:rowOff>9525</xdr:rowOff>
                  </from>
                  <to>
                    <xdr:col>12</xdr:col>
                    <xdr:colOff>590550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8" name="Check Box 132">
              <controlPr defaultSize="0" autoFill="0" autoLine="0" autoPict="0">
                <anchor moveWithCells="1">
                  <from>
                    <xdr:col>12</xdr:col>
                    <xdr:colOff>228600</xdr:colOff>
                    <xdr:row>16</xdr:row>
                    <xdr:rowOff>180975</xdr:rowOff>
                  </from>
                  <to>
                    <xdr:col>12</xdr:col>
                    <xdr:colOff>581025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9" name="Check Box 133">
              <controlPr defaultSize="0" autoFill="0" autoLine="0" autoPict="0">
                <anchor moveWithCells="1">
                  <from>
                    <xdr:col>12</xdr:col>
                    <xdr:colOff>238125</xdr:colOff>
                    <xdr:row>14</xdr:row>
                    <xdr:rowOff>190500</xdr:rowOff>
                  </from>
                  <to>
                    <xdr:col>12</xdr:col>
                    <xdr:colOff>590550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0" name="Check Box 134">
              <controlPr defaultSize="0" autoFill="0" autoLine="0" autoPict="0">
                <anchor moveWithCells="1">
                  <from>
                    <xdr:col>12</xdr:col>
                    <xdr:colOff>228600</xdr:colOff>
                    <xdr:row>15</xdr:row>
                    <xdr:rowOff>180975</xdr:rowOff>
                  </from>
                  <to>
                    <xdr:col>12</xdr:col>
                    <xdr:colOff>581025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1" name="Check Box 135">
              <controlPr defaultSize="0" autoFill="0" autoLine="0" autoPict="0">
                <anchor moveWithCells="1">
                  <from>
                    <xdr:col>12</xdr:col>
                    <xdr:colOff>228600</xdr:colOff>
                    <xdr:row>18</xdr:row>
                    <xdr:rowOff>9525</xdr:rowOff>
                  </from>
                  <to>
                    <xdr:col>12</xdr:col>
                    <xdr:colOff>581025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2" name="Check Box 136">
              <controlPr defaultSize="0" autoFill="0" autoLine="0" autoPict="0">
                <anchor moveWithCells="1">
                  <from>
                    <xdr:col>12</xdr:col>
                    <xdr:colOff>209550</xdr:colOff>
                    <xdr:row>19</xdr:row>
                    <xdr:rowOff>0</xdr:rowOff>
                  </from>
                  <to>
                    <xdr:col>12</xdr:col>
                    <xdr:colOff>561975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3" name="Check Box 26">
              <controlPr defaultSize="0" autoFill="0" autoLine="0" autoPict="0">
                <anchor moveWithCells="1">
                  <from>
                    <xdr:col>2</xdr:col>
                    <xdr:colOff>333375</xdr:colOff>
                    <xdr:row>18</xdr:row>
                    <xdr:rowOff>180975</xdr:rowOff>
                  </from>
                  <to>
                    <xdr:col>2</xdr:col>
                    <xdr:colOff>685800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24" name="Check Box 37">
              <controlPr defaultSize="0" autoFill="0" autoLine="0" autoPict="0">
                <anchor moveWithCells="1">
                  <from>
                    <xdr:col>3</xdr:col>
                    <xdr:colOff>314325</xdr:colOff>
                    <xdr:row>18</xdr:row>
                    <xdr:rowOff>161925</xdr:rowOff>
                  </from>
                  <to>
                    <xdr:col>3</xdr:col>
                    <xdr:colOff>666750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5" name="Check Box 137">
              <controlPr defaultSize="0" autoFill="0" autoLine="0" autoPict="0">
                <anchor moveWithCells="1">
                  <from>
                    <xdr:col>13</xdr:col>
                    <xdr:colOff>361950</xdr:colOff>
                    <xdr:row>9</xdr:row>
                    <xdr:rowOff>180975</xdr:rowOff>
                  </from>
                  <to>
                    <xdr:col>13</xdr:col>
                    <xdr:colOff>714375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26" name="Check Box 139">
              <controlPr defaultSize="0" autoFill="0" autoLine="0" autoPict="0">
                <anchor moveWithCells="1">
                  <from>
                    <xdr:col>13</xdr:col>
                    <xdr:colOff>352425</xdr:colOff>
                    <xdr:row>11</xdr:row>
                    <xdr:rowOff>180975</xdr:rowOff>
                  </from>
                  <to>
                    <xdr:col>13</xdr:col>
                    <xdr:colOff>704850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27" name="Check Box 140">
              <controlPr defaultSize="0" autoFill="0" autoLine="0" autoPict="0">
                <anchor moveWithCells="1">
                  <from>
                    <xdr:col>13</xdr:col>
                    <xdr:colOff>361950</xdr:colOff>
                    <xdr:row>10</xdr:row>
                    <xdr:rowOff>180975</xdr:rowOff>
                  </from>
                  <to>
                    <xdr:col>13</xdr:col>
                    <xdr:colOff>714375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8" name="Check Box 141">
              <controlPr defaultSize="0" autoFill="0" autoLine="0" autoPict="0">
                <anchor moveWithCells="1">
                  <from>
                    <xdr:col>13</xdr:col>
                    <xdr:colOff>352425</xdr:colOff>
                    <xdr:row>12</xdr:row>
                    <xdr:rowOff>190500</xdr:rowOff>
                  </from>
                  <to>
                    <xdr:col>13</xdr:col>
                    <xdr:colOff>704850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29" name="Check Box 142">
              <controlPr defaultSize="0" autoFill="0" autoLine="0" autoPict="0">
                <anchor moveWithCells="1">
                  <from>
                    <xdr:col>13</xdr:col>
                    <xdr:colOff>352425</xdr:colOff>
                    <xdr:row>13</xdr:row>
                    <xdr:rowOff>190500</xdr:rowOff>
                  </from>
                  <to>
                    <xdr:col>13</xdr:col>
                    <xdr:colOff>704850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0" name="Check Box 143">
              <controlPr defaultSize="0" autoFill="0" autoLine="0" autoPict="0">
                <anchor moveWithCells="1">
                  <from>
                    <xdr:col>13</xdr:col>
                    <xdr:colOff>342900</xdr:colOff>
                    <xdr:row>16</xdr:row>
                    <xdr:rowOff>190500</xdr:rowOff>
                  </from>
                  <to>
                    <xdr:col>13</xdr:col>
                    <xdr:colOff>695325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1" name="Check Box 144">
              <controlPr defaultSize="0" autoFill="0" autoLine="0" autoPict="0">
                <anchor moveWithCells="1">
                  <from>
                    <xdr:col>13</xdr:col>
                    <xdr:colOff>342900</xdr:colOff>
                    <xdr:row>14</xdr:row>
                    <xdr:rowOff>190500</xdr:rowOff>
                  </from>
                  <to>
                    <xdr:col>13</xdr:col>
                    <xdr:colOff>695325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2" name="Check Box 145">
              <controlPr defaultSize="0" autoFill="0" autoLine="0" autoPict="0">
                <anchor moveWithCells="1">
                  <from>
                    <xdr:col>13</xdr:col>
                    <xdr:colOff>342900</xdr:colOff>
                    <xdr:row>15</xdr:row>
                    <xdr:rowOff>171450</xdr:rowOff>
                  </from>
                  <to>
                    <xdr:col>13</xdr:col>
                    <xdr:colOff>695325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3" name="Check Box 146">
              <controlPr defaultSize="0" autoFill="0" autoLine="0" autoPict="0">
                <anchor moveWithCells="1">
                  <from>
                    <xdr:col>13</xdr:col>
                    <xdr:colOff>333375</xdr:colOff>
                    <xdr:row>17</xdr:row>
                    <xdr:rowOff>190500</xdr:rowOff>
                  </from>
                  <to>
                    <xdr:col>13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4" name="Check Box 147">
              <controlPr defaultSize="0" autoFill="0" autoLine="0" autoPict="0">
                <anchor moveWithCells="1">
                  <from>
                    <xdr:col>13</xdr:col>
                    <xdr:colOff>323850</xdr:colOff>
                    <xdr:row>18</xdr:row>
                    <xdr:rowOff>161925</xdr:rowOff>
                  </from>
                  <to>
                    <xdr:col>13</xdr:col>
                    <xdr:colOff>676275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5" name="Check Box 148">
              <controlPr defaultSize="0" autoFill="0" autoLine="0" autoPict="0">
                <anchor moveWithCells="1">
                  <from>
                    <xdr:col>14</xdr:col>
                    <xdr:colOff>371475</xdr:colOff>
                    <xdr:row>9</xdr:row>
                    <xdr:rowOff>190500</xdr:rowOff>
                  </from>
                  <to>
                    <xdr:col>14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6" name="Check Box 149">
              <controlPr defaultSize="0" autoFill="0" autoLine="0" autoPict="0">
                <anchor moveWithCells="1">
                  <from>
                    <xdr:col>14</xdr:col>
                    <xdr:colOff>371475</xdr:colOff>
                    <xdr:row>10</xdr:row>
                    <xdr:rowOff>0</xdr:rowOff>
                  </from>
                  <to>
                    <xdr:col>14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37" name="Check Box 150">
              <controlPr defaultSize="0" autoFill="0" autoLine="0" autoPict="0">
                <anchor moveWithCells="1">
                  <from>
                    <xdr:col>14</xdr:col>
                    <xdr:colOff>361950</xdr:colOff>
                    <xdr:row>11</xdr:row>
                    <xdr:rowOff>190500</xdr:rowOff>
                  </from>
                  <to>
                    <xdr:col>14</xdr:col>
                    <xdr:colOff>714375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38" name="Check Box 151">
              <controlPr defaultSize="0" autoFill="0" autoLine="0" autoPict="0">
                <anchor moveWithCells="1">
                  <from>
                    <xdr:col>14</xdr:col>
                    <xdr:colOff>371475</xdr:colOff>
                    <xdr:row>10</xdr:row>
                    <xdr:rowOff>190500</xdr:rowOff>
                  </from>
                  <to>
                    <xdr:col>14</xdr:col>
                    <xdr:colOff>723900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9" name="Check Box 152">
              <controlPr defaultSize="0" autoFill="0" autoLine="0" autoPict="0">
                <anchor moveWithCells="1">
                  <from>
                    <xdr:col>14</xdr:col>
                    <xdr:colOff>361950</xdr:colOff>
                    <xdr:row>13</xdr:row>
                    <xdr:rowOff>9525</xdr:rowOff>
                  </from>
                  <to>
                    <xdr:col>14</xdr:col>
                    <xdr:colOff>714375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0" name="Check Box 153">
              <controlPr defaultSize="0" autoFill="0" autoLine="0" autoPict="0">
                <anchor moveWithCells="1">
                  <from>
                    <xdr:col>14</xdr:col>
                    <xdr:colOff>361950</xdr:colOff>
                    <xdr:row>14</xdr:row>
                    <xdr:rowOff>9525</xdr:rowOff>
                  </from>
                  <to>
                    <xdr:col>14</xdr:col>
                    <xdr:colOff>714375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1" name="Check Box 154">
              <controlPr defaultSize="0" autoFill="0" autoLine="0" autoPict="0">
                <anchor moveWithCells="1">
                  <from>
                    <xdr:col>14</xdr:col>
                    <xdr:colOff>352425</xdr:colOff>
                    <xdr:row>17</xdr:row>
                    <xdr:rowOff>9525</xdr:rowOff>
                  </from>
                  <to>
                    <xdr:col>14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2" name="Check Box 155">
              <controlPr defaultSize="0" autoFill="0" autoLine="0" autoPict="0">
                <anchor moveWithCells="1">
                  <from>
                    <xdr:col>14</xdr:col>
                    <xdr:colOff>352425</xdr:colOff>
                    <xdr:row>15</xdr:row>
                    <xdr:rowOff>9525</xdr:rowOff>
                  </from>
                  <to>
                    <xdr:col>14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3" name="Check Box 156">
              <controlPr defaultSize="0" autoFill="0" autoLine="0" autoPict="0">
                <anchor moveWithCells="1">
                  <from>
                    <xdr:col>14</xdr:col>
                    <xdr:colOff>352425</xdr:colOff>
                    <xdr:row>15</xdr:row>
                    <xdr:rowOff>180975</xdr:rowOff>
                  </from>
                  <to>
                    <xdr:col>14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4" name="Check Box 157">
              <controlPr defaultSize="0" autoFill="0" autoLine="0" autoPict="0">
                <anchor moveWithCells="1">
                  <from>
                    <xdr:col>14</xdr:col>
                    <xdr:colOff>342900</xdr:colOff>
                    <xdr:row>18</xdr:row>
                    <xdr:rowOff>9525</xdr:rowOff>
                  </from>
                  <to>
                    <xdr:col>14</xdr:col>
                    <xdr:colOff>695325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5" name="Check Box 158">
              <controlPr defaultSize="0" autoFill="0" autoLine="0" autoPict="0">
                <anchor moveWithCells="1">
                  <from>
                    <xdr:col>14</xdr:col>
                    <xdr:colOff>333375</xdr:colOff>
                    <xdr:row>18</xdr:row>
                    <xdr:rowOff>171450</xdr:rowOff>
                  </from>
                  <to>
                    <xdr:col>14</xdr:col>
                    <xdr:colOff>685800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6" name="Check Box 159">
              <controlPr defaultSize="0" autoFill="0" autoLine="0" autoPict="0">
                <anchor moveWithCells="1">
                  <from>
                    <xdr:col>15</xdr:col>
                    <xdr:colOff>314325</xdr:colOff>
                    <xdr:row>9</xdr:row>
                    <xdr:rowOff>171450</xdr:rowOff>
                  </from>
                  <to>
                    <xdr:col>15</xdr:col>
                    <xdr:colOff>666750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47" name="Check Box 161">
              <controlPr defaultSize="0" autoFill="0" autoLine="0" autoPict="0">
                <anchor moveWithCells="1">
                  <from>
                    <xdr:col>15</xdr:col>
                    <xdr:colOff>304800</xdr:colOff>
                    <xdr:row>11</xdr:row>
                    <xdr:rowOff>171450</xdr:rowOff>
                  </from>
                  <to>
                    <xdr:col>15</xdr:col>
                    <xdr:colOff>657225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8" name="Check Box 162">
              <controlPr defaultSize="0" autoFill="0" autoLine="0" autoPict="0">
                <anchor moveWithCells="1">
                  <from>
                    <xdr:col>15</xdr:col>
                    <xdr:colOff>314325</xdr:colOff>
                    <xdr:row>10</xdr:row>
                    <xdr:rowOff>171450</xdr:rowOff>
                  </from>
                  <to>
                    <xdr:col>15</xdr:col>
                    <xdr:colOff>666750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49" name="Check Box 163">
              <controlPr defaultSize="0" autoFill="0" autoLine="0" autoPict="0">
                <anchor moveWithCells="1">
                  <from>
                    <xdr:col>15</xdr:col>
                    <xdr:colOff>304800</xdr:colOff>
                    <xdr:row>12</xdr:row>
                    <xdr:rowOff>180975</xdr:rowOff>
                  </from>
                  <to>
                    <xdr:col>15</xdr:col>
                    <xdr:colOff>657225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0" name="Check Box 164">
              <controlPr defaultSize="0" autoFill="0" autoLine="0" autoPict="0">
                <anchor moveWithCells="1">
                  <from>
                    <xdr:col>15</xdr:col>
                    <xdr:colOff>304800</xdr:colOff>
                    <xdr:row>13</xdr:row>
                    <xdr:rowOff>180975</xdr:rowOff>
                  </from>
                  <to>
                    <xdr:col>15</xdr:col>
                    <xdr:colOff>657225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1" name="Check Box 165">
              <controlPr defaultSize="0" autoFill="0" autoLine="0" autoPict="0">
                <anchor moveWithCells="1">
                  <from>
                    <xdr:col>15</xdr:col>
                    <xdr:colOff>295275</xdr:colOff>
                    <xdr:row>16</xdr:row>
                    <xdr:rowOff>180975</xdr:rowOff>
                  </from>
                  <to>
                    <xdr:col>15</xdr:col>
                    <xdr:colOff>647700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2" name="Check Box 166">
              <controlPr defaultSize="0" autoFill="0" autoLine="0" autoPict="0">
                <anchor moveWithCells="1">
                  <from>
                    <xdr:col>15</xdr:col>
                    <xdr:colOff>295275</xdr:colOff>
                    <xdr:row>14</xdr:row>
                    <xdr:rowOff>180975</xdr:rowOff>
                  </from>
                  <to>
                    <xdr:col>15</xdr:col>
                    <xdr:colOff>647700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3" name="Check Box 167">
              <controlPr defaultSize="0" autoFill="0" autoLine="0" autoPict="0">
                <anchor moveWithCells="1">
                  <from>
                    <xdr:col>15</xdr:col>
                    <xdr:colOff>295275</xdr:colOff>
                    <xdr:row>15</xdr:row>
                    <xdr:rowOff>161925</xdr:rowOff>
                  </from>
                  <to>
                    <xdr:col>15</xdr:col>
                    <xdr:colOff>647700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54" name="Check Box 168">
              <controlPr defaultSize="0" autoFill="0" autoLine="0" autoPict="0">
                <anchor moveWithCells="1">
                  <from>
                    <xdr:col>15</xdr:col>
                    <xdr:colOff>285750</xdr:colOff>
                    <xdr:row>17</xdr:row>
                    <xdr:rowOff>180975</xdr:rowOff>
                  </from>
                  <to>
                    <xdr:col>15</xdr:col>
                    <xdr:colOff>638175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55" name="Check Box 169">
              <controlPr defaultSize="0" autoFill="0" autoLine="0" autoPict="0">
                <anchor moveWithCells="1">
                  <from>
                    <xdr:col>15</xdr:col>
                    <xdr:colOff>276225</xdr:colOff>
                    <xdr:row>18</xdr:row>
                    <xdr:rowOff>152400</xdr:rowOff>
                  </from>
                  <to>
                    <xdr:col>15</xdr:col>
                    <xdr:colOff>628650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6" name="Check Box 170">
              <controlPr defaultSize="0" autoFill="0" autoLine="0" autoPict="0">
                <anchor moveWithCells="1">
                  <from>
                    <xdr:col>16</xdr:col>
                    <xdr:colOff>295275</xdr:colOff>
                    <xdr:row>9</xdr:row>
                    <xdr:rowOff>171450</xdr:rowOff>
                  </from>
                  <to>
                    <xdr:col>16</xdr:col>
                    <xdr:colOff>647700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7" name="Check Box 172">
              <controlPr defaultSize="0" autoFill="0" autoLine="0" autoPict="0">
                <anchor moveWithCells="1">
                  <from>
                    <xdr:col>16</xdr:col>
                    <xdr:colOff>285750</xdr:colOff>
                    <xdr:row>11</xdr:row>
                    <xdr:rowOff>171450</xdr:rowOff>
                  </from>
                  <to>
                    <xdr:col>16</xdr:col>
                    <xdr:colOff>638175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58" name="Check Box 173">
              <controlPr defaultSize="0" autoFill="0" autoLine="0" autoPict="0">
                <anchor moveWithCells="1">
                  <from>
                    <xdr:col>16</xdr:col>
                    <xdr:colOff>295275</xdr:colOff>
                    <xdr:row>10</xdr:row>
                    <xdr:rowOff>171450</xdr:rowOff>
                  </from>
                  <to>
                    <xdr:col>16</xdr:col>
                    <xdr:colOff>647700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59" name="Check Box 174">
              <controlPr defaultSize="0" autoFill="0" autoLine="0" autoPict="0">
                <anchor moveWithCells="1">
                  <from>
                    <xdr:col>16</xdr:col>
                    <xdr:colOff>285750</xdr:colOff>
                    <xdr:row>12</xdr:row>
                    <xdr:rowOff>180975</xdr:rowOff>
                  </from>
                  <to>
                    <xdr:col>16</xdr:col>
                    <xdr:colOff>638175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0" name="Check Box 175">
              <controlPr defaultSize="0" autoFill="0" autoLine="0" autoPict="0">
                <anchor moveWithCells="1">
                  <from>
                    <xdr:col>16</xdr:col>
                    <xdr:colOff>285750</xdr:colOff>
                    <xdr:row>13</xdr:row>
                    <xdr:rowOff>180975</xdr:rowOff>
                  </from>
                  <to>
                    <xdr:col>16</xdr:col>
                    <xdr:colOff>638175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1" name="Check Box 176">
              <controlPr defaultSize="0" autoFill="0" autoLine="0" autoPict="0">
                <anchor moveWithCells="1">
                  <from>
                    <xdr:col>16</xdr:col>
                    <xdr:colOff>276225</xdr:colOff>
                    <xdr:row>16</xdr:row>
                    <xdr:rowOff>180975</xdr:rowOff>
                  </from>
                  <to>
                    <xdr:col>16</xdr:col>
                    <xdr:colOff>628650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2" name="Check Box 177">
              <controlPr defaultSize="0" autoFill="0" autoLine="0" autoPict="0">
                <anchor moveWithCells="1">
                  <from>
                    <xdr:col>16</xdr:col>
                    <xdr:colOff>276225</xdr:colOff>
                    <xdr:row>14</xdr:row>
                    <xdr:rowOff>180975</xdr:rowOff>
                  </from>
                  <to>
                    <xdr:col>16</xdr:col>
                    <xdr:colOff>628650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63" name="Check Box 178">
              <controlPr defaultSize="0" autoFill="0" autoLine="0" autoPict="0">
                <anchor moveWithCells="1">
                  <from>
                    <xdr:col>16</xdr:col>
                    <xdr:colOff>276225</xdr:colOff>
                    <xdr:row>15</xdr:row>
                    <xdr:rowOff>161925</xdr:rowOff>
                  </from>
                  <to>
                    <xdr:col>16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64" name="Check Box 179">
              <controlPr defaultSize="0" autoFill="0" autoLine="0" autoPict="0">
                <anchor moveWithCells="1">
                  <from>
                    <xdr:col>16</xdr:col>
                    <xdr:colOff>266700</xdr:colOff>
                    <xdr:row>17</xdr:row>
                    <xdr:rowOff>180975</xdr:rowOff>
                  </from>
                  <to>
                    <xdr:col>16</xdr:col>
                    <xdr:colOff>619125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5" name="Check Box 180">
              <controlPr defaultSize="0" autoFill="0" autoLine="0" autoPict="0">
                <anchor moveWithCells="1">
                  <from>
                    <xdr:col>16</xdr:col>
                    <xdr:colOff>257175</xdr:colOff>
                    <xdr:row>18</xdr:row>
                    <xdr:rowOff>152400</xdr:rowOff>
                  </from>
                  <to>
                    <xdr:col>16</xdr:col>
                    <xdr:colOff>609600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66" name="Check Box 185">
              <controlPr defaultSize="0" autoFill="0" autoLine="0" autoPict="0">
                <anchor moveWithCells="1">
                  <from>
                    <xdr:col>17</xdr:col>
                    <xdr:colOff>361950</xdr:colOff>
                    <xdr:row>9</xdr:row>
                    <xdr:rowOff>180975</xdr:rowOff>
                  </from>
                  <to>
                    <xdr:col>17</xdr:col>
                    <xdr:colOff>714375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7" name="Check Box 186">
              <controlPr defaultSize="0" autoFill="0" autoLine="0" autoPict="0">
                <anchor moveWithCells="1">
                  <from>
                    <xdr:col>17</xdr:col>
                    <xdr:colOff>352425</xdr:colOff>
                    <xdr:row>11</xdr:row>
                    <xdr:rowOff>180975</xdr:rowOff>
                  </from>
                  <to>
                    <xdr:col>17</xdr:col>
                    <xdr:colOff>704850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68" name="Check Box 187">
              <controlPr defaultSize="0" autoFill="0" autoLine="0" autoPict="0">
                <anchor moveWithCells="1">
                  <from>
                    <xdr:col>17</xdr:col>
                    <xdr:colOff>361950</xdr:colOff>
                    <xdr:row>10</xdr:row>
                    <xdr:rowOff>180975</xdr:rowOff>
                  </from>
                  <to>
                    <xdr:col>17</xdr:col>
                    <xdr:colOff>714375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69" name="Check Box 188">
              <controlPr defaultSize="0" autoFill="0" autoLine="0" autoPict="0">
                <anchor moveWithCells="1">
                  <from>
                    <xdr:col>17</xdr:col>
                    <xdr:colOff>352425</xdr:colOff>
                    <xdr:row>12</xdr:row>
                    <xdr:rowOff>190500</xdr:rowOff>
                  </from>
                  <to>
                    <xdr:col>17</xdr:col>
                    <xdr:colOff>704850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70" name="Check Box 189">
              <controlPr defaultSize="0" autoFill="0" autoLine="0" autoPict="0">
                <anchor moveWithCells="1">
                  <from>
                    <xdr:col>17</xdr:col>
                    <xdr:colOff>352425</xdr:colOff>
                    <xdr:row>13</xdr:row>
                    <xdr:rowOff>190500</xdr:rowOff>
                  </from>
                  <to>
                    <xdr:col>17</xdr:col>
                    <xdr:colOff>704850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71" name="Check Box 190">
              <controlPr defaultSize="0" autoFill="0" autoLine="0" autoPict="0">
                <anchor moveWithCells="1">
                  <from>
                    <xdr:col>17</xdr:col>
                    <xdr:colOff>342900</xdr:colOff>
                    <xdr:row>16</xdr:row>
                    <xdr:rowOff>190500</xdr:rowOff>
                  </from>
                  <to>
                    <xdr:col>17</xdr:col>
                    <xdr:colOff>695325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72" name="Check Box 191">
              <controlPr defaultSize="0" autoFill="0" autoLine="0" autoPict="0">
                <anchor moveWithCells="1">
                  <from>
                    <xdr:col>17</xdr:col>
                    <xdr:colOff>342900</xdr:colOff>
                    <xdr:row>14</xdr:row>
                    <xdr:rowOff>190500</xdr:rowOff>
                  </from>
                  <to>
                    <xdr:col>17</xdr:col>
                    <xdr:colOff>695325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73" name="Check Box 192">
              <controlPr defaultSize="0" autoFill="0" autoLine="0" autoPict="0">
                <anchor moveWithCells="1">
                  <from>
                    <xdr:col>17</xdr:col>
                    <xdr:colOff>342900</xdr:colOff>
                    <xdr:row>15</xdr:row>
                    <xdr:rowOff>171450</xdr:rowOff>
                  </from>
                  <to>
                    <xdr:col>17</xdr:col>
                    <xdr:colOff>695325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74" name="Check Box 193">
              <controlPr defaultSize="0" autoFill="0" autoLine="0" autoPict="0">
                <anchor moveWithCells="1">
                  <from>
                    <xdr:col>17</xdr:col>
                    <xdr:colOff>333375</xdr:colOff>
                    <xdr:row>17</xdr:row>
                    <xdr:rowOff>190500</xdr:rowOff>
                  </from>
                  <to>
                    <xdr:col>17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75" name="Check Box 194">
              <controlPr defaultSize="0" autoFill="0" autoLine="0" autoPict="0">
                <anchor moveWithCells="1">
                  <from>
                    <xdr:col>17</xdr:col>
                    <xdr:colOff>323850</xdr:colOff>
                    <xdr:row>18</xdr:row>
                    <xdr:rowOff>161925</xdr:rowOff>
                  </from>
                  <to>
                    <xdr:col>17</xdr:col>
                    <xdr:colOff>676275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76" name="Check Box 195">
              <controlPr defaultSize="0" autoFill="0" autoLine="0" autoPict="0">
                <anchor moveWithCells="1">
                  <from>
                    <xdr:col>18</xdr:col>
                    <xdr:colOff>371475</xdr:colOff>
                    <xdr:row>9</xdr:row>
                    <xdr:rowOff>190500</xdr:rowOff>
                  </from>
                  <to>
                    <xdr:col>18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77" name="Check Box 196">
              <controlPr defaultSize="0" autoFill="0" autoLine="0" autoPict="0">
                <anchor moveWithCells="1">
                  <from>
                    <xdr:col>18</xdr:col>
                    <xdr:colOff>371475</xdr:colOff>
                    <xdr:row>10</xdr:row>
                    <xdr:rowOff>0</xdr:rowOff>
                  </from>
                  <to>
                    <xdr:col>18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78" name="Check Box 197">
              <controlPr defaultSize="0" autoFill="0" autoLine="0" autoPict="0">
                <anchor moveWithCells="1">
                  <from>
                    <xdr:col>18</xdr:col>
                    <xdr:colOff>361950</xdr:colOff>
                    <xdr:row>11</xdr:row>
                    <xdr:rowOff>190500</xdr:rowOff>
                  </from>
                  <to>
                    <xdr:col>18</xdr:col>
                    <xdr:colOff>714375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79" name="Check Box 198">
              <controlPr defaultSize="0" autoFill="0" autoLine="0" autoPict="0">
                <anchor moveWithCells="1">
                  <from>
                    <xdr:col>18</xdr:col>
                    <xdr:colOff>371475</xdr:colOff>
                    <xdr:row>10</xdr:row>
                    <xdr:rowOff>190500</xdr:rowOff>
                  </from>
                  <to>
                    <xdr:col>18</xdr:col>
                    <xdr:colOff>723900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0" name="Check Box 199">
              <controlPr defaultSize="0" autoFill="0" autoLine="0" autoPict="0">
                <anchor moveWithCells="1">
                  <from>
                    <xdr:col>18</xdr:col>
                    <xdr:colOff>361950</xdr:colOff>
                    <xdr:row>13</xdr:row>
                    <xdr:rowOff>9525</xdr:rowOff>
                  </from>
                  <to>
                    <xdr:col>18</xdr:col>
                    <xdr:colOff>714375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81" name="Check Box 200">
              <controlPr defaultSize="0" autoFill="0" autoLine="0" autoPict="0">
                <anchor moveWithCells="1">
                  <from>
                    <xdr:col>18</xdr:col>
                    <xdr:colOff>361950</xdr:colOff>
                    <xdr:row>14</xdr:row>
                    <xdr:rowOff>9525</xdr:rowOff>
                  </from>
                  <to>
                    <xdr:col>18</xdr:col>
                    <xdr:colOff>714375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82" name="Check Box 201">
              <controlPr defaultSize="0" autoFill="0" autoLine="0" autoPict="0">
                <anchor moveWithCells="1">
                  <from>
                    <xdr:col>18</xdr:col>
                    <xdr:colOff>352425</xdr:colOff>
                    <xdr:row>17</xdr:row>
                    <xdr:rowOff>9525</xdr:rowOff>
                  </from>
                  <to>
                    <xdr:col>18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83" name="Check Box 202">
              <controlPr defaultSize="0" autoFill="0" autoLine="0" autoPict="0">
                <anchor moveWithCells="1">
                  <from>
                    <xdr:col>18</xdr:col>
                    <xdr:colOff>352425</xdr:colOff>
                    <xdr:row>15</xdr:row>
                    <xdr:rowOff>9525</xdr:rowOff>
                  </from>
                  <to>
                    <xdr:col>18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84" name="Check Box 203">
              <controlPr defaultSize="0" autoFill="0" autoLine="0" autoPict="0">
                <anchor moveWithCells="1">
                  <from>
                    <xdr:col>18</xdr:col>
                    <xdr:colOff>352425</xdr:colOff>
                    <xdr:row>15</xdr:row>
                    <xdr:rowOff>180975</xdr:rowOff>
                  </from>
                  <to>
                    <xdr:col>18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85" name="Check Box 204">
              <controlPr defaultSize="0" autoFill="0" autoLine="0" autoPict="0">
                <anchor moveWithCells="1">
                  <from>
                    <xdr:col>18</xdr:col>
                    <xdr:colOff>342900</xdr:colOff>
                    <xdr:row>18</xdr:row>
                    <xdr:rowOff>9525</xdr:rowOff>
                  </from>
                  <to>
                    <xdr:col>18</xdr:col>
                    <xdr:colOff>695325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86" name="Check Box 205">
              <controlPr defaultSize="0" autoFill="0" autoLine="0" autoPict="0">
                <anchor moveWithCells="1">
                  <from>
                    <xdr:col>18</xdr:col>
                    <xdr:colOff>333375</xdr:colOff>
                    <xdr:row>18</xdr:row>
                    <xdr:rowOff>171450</xdr:rowOff>
                  </from>
                  <to>
                    <xdr:col>18</xdr:col>
                    <xdr:colOff>685800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87" name="Check Box 206">
              <controlPr defaultSize="0" autoFill="0" autoLine="0" autoPict="0">
                <anchor moveWithCells="1">
                  <from>
                    <xdr:col>19</xdr:col>
                    <xdr:colOff>314325</xdr:colOff>
                    <xdr:row>9</xdr:row>
                    <xdr:rowOff>171450</xdr:rowOff>
                  </from>
                  <to>
                    <xdr:col>19</xdr:col>
                    <xdr:colOff>666750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88" name="Check Box 207">
              <controlPr defaultSize="0" autoFill="0" autoLine="0" autoPict="0">
                <anchor moveWithCells="1">
                  <from>
                    <xdr:col>19</xdr:col>
                    <xdr:colOff>304800</xdr:colOff>
                    <xdr:row>11</xdr:row>
                    <xdr:rowOff>171450</xdr:rowOff>
                  </from>
                  <to>
                    <xdr:col>19</xdr:col>
                    <xdr:colOff>657225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89" name="Check Box 208">
              <controlPr defaultSize="0" autoFill="0" autoLine="0" autoPict="0">
                <anchor moveWithCells="1">
                  <from>
                    <xdr:col>19</xdr:col>
                    <xdr:colOff>314325</xdr:colOff>
                    <xdr:row>10</xdr:row>
                    <xdr:rowOff>171450</xdr:rowOff>
                  </from>
                  <to>
                    <xdr:col>19</xdr:col>
                    <xdr:colOff>666750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90" name="Check Box 209">
              <controlPr defaultSize="0" autoFill="0" autoLine="0" autoPict="0">
                <anchor moveWithCells="1">
                  <from>
                    <xdr:col>19</xdr:col>
                    <xdr:colOff>304800</xdr:colOff>
                    <xdr:row>12</xdr:row>
                    <xdr:rowOff>180975</xdr:rowOff>
                  </from>
                  <to>
                    <xdr:col>19</xdr:col>
                    <xdr:colOff>657225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91" name="Check Box 210">
              <controlPr defaultSize="0" autoFill="0" autoLine="0" autoPict="0">
                <anchor moveWithCells="1">
                  <from>
                    <xdr:col>19</xdr:col>
                    <xdr:colOff>304800</xdr:colOff>
                    <xdr:row>13</xdr:row>
                    <xdr:rowOff>180975</xdr:rowOff>
                  </from>
                  <to>
                    <xdr:col>19</xdr:col>
                    <xdr:colOff>657225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92" name="Check Box 211">
              <controlPr defaultSize="0" autoFill="0" autoLine="0" autoPict="0">
                <anchor moveWithCells="1">
                  <from>
                    <xdr:col>19</xdr:col>
                    <xdr:colOff>295275</xdr:colOff>
                    <xdr:row>16</xdr:row>
                    <xdr:rowOff>180975</xdr:rowOff>
                  </from>
                  <to>
                    <xdr:col>19</xdr:col>
                    <xdr:colOff>647700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93" name="Check Box 212">
              <controlPr defaultSize="0" autoFill="0" autoLine="0" autoPict="0">
                <anchor moveWithCells="1">
                  <from>
                    <xdr:col>19</xdr:col>
                    <xdr:colOff>295275</xdr:colOff>
                    <xdr:row>14</xdr:row>
                    <xdr:rowOff>180975</xdr:rowOff>
                  </from>
                  <to>
                    <xdr:col>19</xdr:col>
                    <xdr:colOff>647700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94" name="Check Box 213">
              <controlPr defaultSize="0" autoFill="0" autoLine="0" autoPict="0">
                <anchor moveWithCells="1">
                  <from>
                    <xdr:col>19</xdr:col>
                    <xdr:colOff>295275</xdr:colOff>
                    <xdr:row>15</xdr:row>
                    <xdr:rowOff>161925</xdr:rowOff>
                  </from>
                  <to>
                    <xdr:col>19</xdr:col>
                    <xdr:colOff>647700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95" name="Check Box 214">
              <controlPr defaultSize="0" autoFill="0" autoLine="0" autoPict="0">
                <anchor moveWithCells="1">
                  <from>
                    <xdr:col>19</xdr:col>
                    <xdr:colOff>285750</xdr:colOff>
                    <xdr:row>17</xdr:row>
                    <xdr:rowOff>180975</xdr:rowOff>
                  </from>
                  <to>
                    <xdr:col>19</xdr:col>
                    <xdr:colOff>638175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96" name="Check Box 215">
              <controlPr defaultSize="0" autoFill="0" autoLine="0" autoPict="0">
                <anchor moveWithCells="1">
                  <from>
                    <xdr:col>19</xdr:col>
                    <xdr:colOff>276225</xdr:colOff>
                    <xdr:row>18</xdr:row>
                    <xdr:rowOff>152400</xdr:rowOff>
                  </from>
                  <to>
                    <xdr:col>19</xdr:col>
                    <xdr:colOff>628650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97" name="Check Box 216">
              <controlPr defaultSize="0" autoFill="0" autoLine="0" autoPict="0">
                <anchor moveWithCells="1">
                  <from>
                    <xdr:col>20</xdr:col>
                    <xdr:colOff>295275</xdr:colOff>
                    <xdr:row>9</xdr:row>
                    <xdr:rowOff>171450</xdr:rowOff>
                  </from>
                  <to>
                    <xdr:col>20</xdr:col>
                    <xdr:colOff>647700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98" name="Check Box 217">
              <controlPr defaultSize="0" autoFill="0" autoLine="0" autoPict="0">
                <anchor moveWithCells="1">
                  <from>
                    <xdr:col>20</xdr:col>
                    <xdr:colOff>285750</xdr:colOff>
                    <xdr:row>11</xdr:row>
                    <xdr:rowOff>171450</xdr:rowOff>
                  </from>
                  <to>
                    <xdr:col>20</xdr:col>
                    <xdr:colOff>638175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99" name="Check Box 218">
              <controlPr defaultSize="0" autoFill="0" autoLine="0" autoPict="0">
                <anchor moveWithCells="1">
                  <from>
                    <xdr:col>20</xdr:col>
                    <xdr:colOff>295275</xdr:colOff>
                    <xdr:row>10</xdr:row>
                    <xdr:rowOff>171450</xdr:rowOff>
                  </from>
                  <to>
                    <xdr:col>20</xdr:col>
                    <xdr:colOff>647700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00" name="Check Box 219">
              <controlPr defaultSize="0" autoFill="0" autoLine="0" autoPict="0">
                <anchor moveWithCells="1">
                  <from>
                    <xdr:col>20</xdr:col>
                    <xdr:colOff>285750</xdr:colOff>
                    <xdr:row>12</xdr:row>
                    <xdr:rowOff>180975</xdr:rowOff>
                  </from>
                  <to>
                    <xdr:col>20</xdr:col>
                    <xdr:colOff>638175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01" name="Check Box 220">
              <controlPr defaultSize="0" autoFill="0" autoLine="0" autoPict="0">
                <anchor moveWithCells="1">
                  <from>
                    <xdr:col>20</xdr:col>
                    <xdr:colOff>285750</xdr:colOff>
                    <xdr:row>13</xdr:row>
                    <xdr:rowOff>180975</xdr:rowOff>
                  </from>
                  <to>
                    <xdr:col>20</xdr:col>
                    <xdr:colOff>638175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02" name="Check Box 221">
              <controlPr defaultSize="0" autoFill="0" autoLine="0" autoPict="0">
                <anchor moveWithCells="1">
                  <from>
                    <xdr:col>20</xdr:col>
                    <xdr:colOff>276225</xdr:colOff>
                    <xdr:row>16</xdr:row>
                    <xdr:rowOff>180975</xdr:rowOff>
                  </from>
                  <to>
                    <xdr:col>20</xdr:col>
                    <xdr:colOff>628650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03" name="Check Box 222">
              <controlPr defaultSize="0" autoFill="0" autoLine="0" autoPict="0">
                <anchor moveWithCells="1">
                  <from>
                    <xdr:col>20</xdr:col>
                    <xdr:colOff>276225</xdr:colOff>
                    <xdr:row>14</xdr:row>
                    <xdr:rowOff>180975</xdr:rowOff>
                  </from>
                  <to>
                    <xdr:col>20</xdr:col>
                    <xdr:colOff>628650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04" name="Check Box 223">
              <controlPr defaultSize="0" autoFill="0" autoLine="0" autoPict="0">
                <anchor moveWithCells="1">
                  <from>
                    <xdr:col>20</xdr:col>
                    <xdr:colOff>276225</xdr:colOff>
                    <xdr:row>15</xdr:row>
                    <xdr:rowOff>161925</xdr:rowOff>
                  </from>
                  <to>
                    <xdr:col>20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05" name="Check Box 224">
              <controlPr defaultSize="0" autoFill="0" autoLine="0" autoPict="0">
                <anchor moveWithCells="1">
                  <from>
                    <xdr:col>20</xdr:col>
                    <xdr:colOff>266700</xdr:colOff>
                    <xdr:row>17</xdr:row>
                    <xdr:rowOff>180975</xdr:rowOff>
                  </from>
                  <to>
                    <xdr:col>20</xdr:col>
                    <xdr:colOff>619125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06" name="Check Box 225">
              <controlPr defaultSize="0" autoFill="0" autoLine="0" autoPict="0">
                <anchor moveWithCells="1">
                  <from>
                    <xdr:col>20</xdr:col>
                    <xdr:colOff>257175</xdr:colOff>
                    <xdr:row>18</xdr:row>
                    <xdr:rowOff>152400</xdr:rowOff>
                  </from>
                  <to>
                    <xdr:col>20</xdr:col>
                    <xdr:colOff>609600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07" name="Check Box 226">
              <controlPr defaultSize="0" autoFill="0" autoLine="0" autoPict="0">
                <anchor moveWithCells="1">
                  <from>
                    <xdr:col>21</xdr:col>
                    <xdr:colOff>361950</xdr:colOff>
                    <xdr:row>9</xdr:row>
                    <xdr:rowOff>180975</xdr:rowOff>
                  </from>
                  <to>
                    <xdr:col>21</xdr:col>
                    <xdr:colOff>714375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08" name="Check Box 227">
              <controlPr defaultSize="0" autoFill="0" autoLine="0" autoPict="0">
                <anchor moveWithCells="1">
                  <from>
                    <xdr:col>21</xdr:col>
                    <xdr:colOff>352425</xdr:colOff>
                    <xdr:row>11</xdr:row>
                    <xdr:rowOff>180975</xdr:rowOff>
                  </from>
                  <to>
                    <xdr:col>21</xdr:col>
                    <xdr:colOff>704850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09" name="Check Box 228">
              <controlPr defaultSize="0" autoFill="0" autoLine="0" autoPict="0">
                <anchor moveWithCells="1">
                  <from>
                    <xdr:col>21</xdr:col>
                    <xdr:colOff>361950</xdr:colOff>
                    <xdr:row>10</xdr:row>
                    <xdr:rowOff>180975</xdr:rowOff>
                  </from>
                  <to>
                    <xdr:col>21</xdr:col>
                    <xdr:colOff>714375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10" name="Check Box 229">
              <controlPr defaultSize="0" autoFill="0" autoLine="0" autoPict="0">
                <anchor moveWithCells="1">
                  <from>
                    <xdr:col>21</xdr:col>
                    <xdr:colOff>352425</xdr:colOff>
                    <xdr:row>12</xdr:row>
                    <xdr:rowOff>190500</xdr:rowOff>
                  </from>
                  <to>
                    <xdr:col>21</xdr:col>
                    <xdr:colOff>704850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11" name="Check Box 230">
              <controlPr defaultSize="0" autoFill="0" autoLine="0" autoPict="0">
                <anchor moveWithCells="1">
                  <from>
                    <xdr:col>21</xdr:col>
                    <xdr:colOff>352425</xdr:colOff>
                    <xdr:row>13</xdr:row>
                    <xdr:rowOff>190500</xdr:rowOff>
                  </from>
                  <to>
                    <xdr:col>21</xdr:col>
                    <xdr:colOff>704850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12" name="Check Box 231">
              <controlPr defaultSize="0" autoFill="0" autoLine="0" autoPict="0">
                <anchor moveWithCells="1">
                  <from>
                    <xdr:col>21</xdr:col>
                    <xdr:colOff>342900</xdr:colOff>
                    <xdr:row>16</xdr:row>
                    <xdr:rowOff>190500</xdr:rowOff>
                  </from>
                  <to>
                    <xdr:col>21</xdr:col>
                    <xdr:colOff>695325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13" name="Check Box 232">
              <controlPr defaultSize="0" autoFill="0" autoLine="0" autoPict="0">
                <anchor moveWithCells="1">
                  <from>
                    <xdr:col>21</xdr:col>
                    <xdr:colOff>342900</xdr:colOff>
                    <xdr:row>14</xdr:row>
                    <xdr:rowOff>190500</xdr:rowOff>
                  </from>
                  <to>
                    <xdr:col>21</xdr:col>
                    <xdr:colOff>695325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14" name="Check Box 233">
              <controlPr defaultSize="0" autoFill="0" autoLine="0" autoPict="0">
                <anchor moveWithCells="1">
                  <from>
                    <xdr:col>21</xdr:col>
                    <xdr:colOff>342900</xdr:colOff>
                    <xdr:row>15</xdr:row>
                    <xdr:rowOff>171450</xdr:rowOff>
                  </from>
                  <to>
                    <xdr:col>21</xdr:col>
                    <xdr:colOff>695325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15" name="Check Box 234">
              <controlPr defaultSize="0" autoFill="0" autoLine="0" autoPict="0">
                <anchor moveWithCells="1">
                  <from>
                    <xdr:col>21</xdr:col>
                    <xdr:colOff>333375</xdr:colOff>
                    <xdr:row>17</xdr:row>
                    <xdr:rowOff>190500</xdr:rowOff>
                  </from>
                  <to>
                    <xdr:col>21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16" name="Check Box 235">
              <controlPr defaultSize="0" autoFill="0" autoLine="0" autoPict="0">
                <anchor moveWithCells="1">
                  <from>
                    <xdr:col>21</xdr:col>
                    <xdr:colOff>323850</xdr:colOff>
                    <xdr:row>18</xdr:row>
                    <xdr:rowOff>161925</xdr:rowOff>
                  </from>
                  <to>
                    <xdr:col>21</xdr:col>
                    <xdr:colOff>676275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17" name="Check Box 236">
              <controlPr defaultSize="0" autoFill="0" autoLine="0" autoPict="0">
                <anchor moveWithCells="1">
                  <from>
                    <xdr:col>22</xdr:col>
                    <xdr:colOff>371475</xdr:colOff>
                    <xdr:row>9</xdr:row>
                    <xdr:rowOff>190500</xdr:rowOff>
                  </from>
                  <to>
                    <xdr:col>22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18" name="Check Box 237">
              <controlPr defaultSize="0" autoFill="0" autoLine="0" autoPict="0">
                <anchor moveWithCells="1">
                  <from>
                    <xdr:col>22</xdr:col>
                    <xdr:colOff>371475</xdr:colOff>
                    <xdr:row>10</xdr:row>
                    <xdr:rowOff>0</xdr:rowOff>
                  </from>
                  <to>
                    <xdr:col>22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19" name="Check Box 238">
              <controlPr defaultSize="0" autoFill="0" autoLine="0" autoPict="0">
                <anchor moveWithCells="1">
                  <from>
                    <xdr:col>22</xdr:col>
                    <xdr:colOff>361950</xdr:colOff>
                    <xdr:row>11</xdr:row>
                    <xdr:rowOff>190500</xdr:rowOff>
                  </from>
                  <to>
                    <xdr:col>22</xdr:col>
                    <xdr:colOff>714375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20" name="Check Box 239">
              <controlPr defaultSize="0" autoFill="0" autoLine="0" autoPict="0">
                <anchor moveWithCells="1">
                  <from>
                    <xdr:col>22</xdr:col>
                    <xdr:colOff>371475</xdr:colOff>
                    <xdr:row>10</xdr:row>
                    <xdr:rowOff>190500</xdr:rowOff>
                  </from>
                  <to>
                    <xdr:col>22</xdr:col>
                    <xdr:colOff>723900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21" name="Check Box 240">
              <controlPr defaultSize="0" autoFill="0" autoLine="0" autoPict="0">
                <anchor moveWithCells="1">
                  <from>
                    <xdr:col>22</xdr:col>
                    <xdr:colOff>361950</xdr:colOff>
                    <xdr:row>13</xdr:row>
                    <xdr:rowOff>9525</xdr:rowOff>
                  </from>
                  <to>
                    <xdr:col>22</xdr:col>
                    <xdr:colOff>714375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22" name="Check Box 241">
              <controlPr defaultSize="0" autoFill="0" autoLine="0" autoPict="0">
                <anchor moveWithCells="1">
                  <from>
                    <xdr:col>22</xdr:col>
                    <xdr:colOff>361950</xdr:colOff>
                    <xdr:row>14</xdr:row>
                    <xdr:rowOff>9525</xdr:rowOff>
                  </from>
                  <to>
                    <xdr:col>22</xdr:col>
                    <xdr:colOff>714375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3" name="Check Box 242">
              <controlPr defaultSize="0" autoFill="0" autoLine="0" autoPict="0">
                <anchor moveWithCells="1">
                  <from>
                    <xdr:col>22</xdr:col>
                    <xdr:colOff>352425</xdr:colOff>
                    <xdr:row>17</xdr:row>
                    <xdr:rowOff>9525</xdr:rowOff>
                  </from>
                  <to>
                    <xdr:col>22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24" name="Check Box 243">
              <controlPr defaultSize="0" autoFill="0" autoLine="0" autoPict="0">
                <anchor moveWithCells="1">
                  <from>
                    <xdr:col>22</xdr:col>
                    <xdr:colOff>352425</xdr:colOff>
                    <xdr:row>15</xdr:row>
                    <xdr:rowOff>9525</xdr:rowOff>
                  </from>
                  <to>
                    <xdr:col>22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25" name="Check Box 244">
              <controlPr defaultSize="0" autoFill="0" autoLine="0" autoPict="0">
                <anchor moveWithCells="1">
                  <from>
                    <xdr:col>22</xdr:col>
                    <xdr:colOff>352425</xdr:colOff>
                    <xdr:row>15</xdr:row>
                    <xdr:rowOff>180975</xdr:rowOff>
                  </from>
                  <to>
                    <xdr:col>22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26" name="Check Box 245">
              <controlPr defaultSize="0" autoFill="0" autoLine="0" autoPict="0">
                <anchor moveWithCells="1">
                  <from>
                    <xdr:col>22</xdr:col>
                    <xdr:colOff>342900</xdr:colOff>
                    <xdr:row>18</xdr:row>
                    <xdr:rowOff>9525</xdr:rowOff>
                  </from>
                  <to>
                    <xdr:col>22</xdr:col>
                    <xdr:colOff>695325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27" name="Check Box 246">
              <controlPr defaultSize="0" autoFill="0" autoLine="0" autoPict="0">
                <anchor moveWithCells="1">
                  <from>
                    <xdr:col>22</xdr:col>
                    <xdr:colOff>333375</xdr:colOff>
                    <xdr:row>18</xdr:row>
                    <xdr:rowOff>171450</xdr:rowOff>
                  </from>
                  <to>
                    <xdr:col>22</xdr:col>
                    <xdr:colOff>685800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28" name="Check Box 247">
              <controlPr defaultSize="0" autoFill="0" autoLine="0" autoPict="0">
                <anchor moveWithCells="1">
                  <from>
                    <xdr:col>23</xdr:col>
                    <xdr:colOff>314325</xdr:colOff>
                    <xdr:row>9</xdr:row>
                    <xdr:rowOff>171450</xdr:rowOff>
                  </from>
                  <to>
                    <xdr:col>23</xdr:col>
                    <xdr:colOff>666750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29" name="Check Box 248">
              <controlPr defaultSize="0" autoFill="0" autoLine="0" autoPict="0">
                <anchor moveWithCells="1">
                  <from>
                    <xdr:col>23</xdr:col>
                    <xdr:colOff>304800</xdr:colOff>
                    <xdr:row>11</xdr:row>
                    <xdr:rowOff>171450</xdr:rowOff>
                  </from>
                  <to>
                    <xdr:col>23</xdr:col>
                    <xdr:colOff>657225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30" name="Check Box 249">
              <controlPr defaultSize="0" autoFill="0" autoLine="0" autoPict="0">
                <anchor moveWithCells="1">
                  <from>
                    <xdr:col>23</xdr:col>
                    <xdr:colOff>314325</xdr:colOff>
                    <xdr:row>10</xdr:row>
                    <xdr:rowOff>171450</xdr:rowOff>
                  </from>
                  <to>
                    <xdr:col>23</xdr:col>
                    <xdr:colOff>666750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31" name="Check Box 250">
              <controlPr defaultSize="0" autoFill="0" autoLine="0" autoPict="0">
                <anchor moveWithCells="1">
                  <from>
                    <xdr:col>23</xdr:col>
                    <xdr:colOff>304800</xdr:colOff>
                    <xdr:row>12</xdr:row>
                    <xdr:rowOff>180975</xdr:rowOff>
                  </from>
                  <to>
                    <xdr:col>23</xdr:col>
                    <xdr:colOff>657225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32" name="Check Box 251">
              <controlPr defaultSize="0" autoFill="0" autoLine="0" autoPict="0">
                <anchor moveWithCells="1">
                  <from>
                    <xdr:col>23</xdr:col>
                    <xdr:colOff>304800</xdr:colOff>
                    <xdr:row>13</xdr:row>
                    <xdr:rowOff>180975</xdr:rowOff>
                  </from>
                  <to>
                    <xdr:col>23</xdr:col>
                    <xdr:colOff>657225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33" name="Check Box 252">
              <controlPr defaultSize="0" autoFill="0" autoLine="0" autoPict="0">
                <anchor moveWithCells="1">
                  <from>
                    <xdr:col>23</xdr:col>
                    <xdr:colOff>295275</xdr:colOff>
                    <xdr:row>16</xdr:row>
                    <xdr:rowOff>180975</xdr:rowOff>
                  </from>
                  <to>
                    <xdr:col>23</xdr:col>
                    <xdr:colOff>647700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34" name="Check Box 253">
              <controlPr defaultSize="0" autoFill="0" autoLine="0" autoPict="0">
                <anchor moveWithCells="1">
                  <from>
                    <xdr:col>23</xdr:col>
                    <xdr:colOff>295275</xdr:colOff>
                    <xdr:row>14</xdr:row>
                    <xdr:rowOff>180975</xdr:rowOff>
                  </from>
                  <to>
                    <xdr:col>23</xdr:col>
                    <xdr:colOff>647700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35" name="Check Box 254">
              <controlPr defaultSize="0" autoFill="0" autoLine="0" autoPict="0">
                <anchor moveWithCells="1">
                  <from>
                    <xdr:col>23</xdr:col>
                    <xdr:colOff>295275</xdr:colOff>
                    <xdr:row>15</xdr:row>
                    <xdr:rowOff>161925</xdr:rowOff>
                  </from>
                  <to>
                    <xdr:col>23</xdr:col>
                    <xdr:colOff>647700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36" name="Check Box 255">
              <controlPr defaultSize="0" autoFill="0" autoLine="0" autoPict="0">
                <anchor moveWithCells="1">
                  <from>
                    <xdr:col>23</xdr:col>
                    <xdr:colOff>285750</xdr:colOff>
                    <xdr:row>17</xdr:row>
                    <xdr:rowOff>180975</xdr:rowOff>
                  </from>
                  <to>
                    <xdr:col>23</xdr:col>
                    <xdr:colOff>638175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37" name="Check Box 256">
              <controlPr defaultSize="0" autoFill="0" autoLine="0" autoPict="0">
                <anchor moveWithCells="1">
                  <from>
                    <xdr:col>23</xdr:col>
                    <xdr:colOff>276225</xdr:colOff>
                    <xdr:row>18</xdr:row>
                    <xdr:rowOff>152400</xdr:rowOff>
                  </from>
                  <to>
                    <xdr:col>23</xdr:col>
                    <xdr:colOff>628650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38" name="Check Box 257">
              <controlPr defaultSize="0" autoFill="0" autoLine="0" autoPict="0">
                <anchor moveWithCells="1">
                  <from>
                    <xdr:col>24</xdr:col>
                    <xdr:colOff>295275</xdr:colOff>
                    <xdr:row>9</xdr:row>
                    <xdr:rowOff>171450</xdr:rowOff>
                  </from>
                  <to>
                    <xdr:col>24</xdr:col>
                    <xdr:colOff>647700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39" name="Check Box 258">
              <controlPr defaultSize="0" autoFill="0" autoLine="0" autoPict="0">
                <anchor moveWithCells="1">
                  <from>
                    <xdr:col>24</xdr:col>
                    <xdr:colOff>285750</xdr:colOff>
                    <xdr:row>11</xdr:row>
                    <xdr:rowOff>171450</xdr:rowOff>
                  </from>
                  <to>
                    <xdr:col>24</xdr:col>
                    <xdr:colOff>638175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40" name="Check Box 259">
              <controlPr defaultSize="0" autoFill="0" autoLine="0" autoPict="0">
                <anchor moveWithCells="1">
                  <from>
                    <xdr:col>24</xdr:col>
                    <xdr:colOff>295275</xdr:colOff>
                    <xdr:row>10</xdr:row>
                    <xdr:rowOff>171450</xdr:rowOff>
                  </from>
                  <to>
                    <xdr:col>24</xdr:col>
                    <xdr:colOff>647700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41" name="Check Box 260">
              <controlPr defaultSize="0" autoFill="0" autoLine="0" autoPict="0">
                <anchor moveWithCells="1">
                  <from>
                    <xdr:col>24</xdr:col>
                    <xdr:colOff>285750</xdr:colOff>
                    <xdr:row>12</xdr:row>
                    <xdr:rowOff>180975</xdr:rowOff>
                  </from>
                  <to>
                    <xdr:col>24</xdr:col>
                    <xdr:colOff>638175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42" name="Check Box 261">
              <controlPr defaultSize="0" autoFill="0" autoLine="0" autoPict="0">
                <anchor moveWithCells="1">
                  <from>
                    <xdr:col>24</xdr:col>
                    <xdr:colOff>285750</xdr:colOff>
                    <xdr:row>13</xdr:row>
                    <xdr:rowOff>180975</xdr:rowOff>
                  </from>
                  <to>
                    <xdr:col>24</xdr:col>
                    <xdr:colOff>638175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43" name="Check Box 262">
              <controlPr defaultSize="0" autoFill="0" autoLine="0" autoPict="0">
                <anchor moveWithCells="1">
                  <from>
                    <xdr:col>24</xdr:col>
                    <xdr:colOff>276225</xdr:colOff>
                    <xdr:row>16</xdr:row>
                    <xdr:rowOff>180975</xdr:rowOff>
                  </from>
                  <to>
                    <xdr:col>24</xdr:col>
                    <xdr:colOff>628650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44" name="Check Box 263">
              <controlPr defaultSize="0" autoFill="0" autoLine="0" autoPict="0">
                <anchor moveWithCells="1">
                  <from>
                    <xdr:col>24</xdr:col>
                    <xdr:colOff>276225</xdr:colOff>
                    <xdr:row>14</xdr:row>
                    <xdr:rowOff>180975</xdr:rowOff>
                  </from>
                  <to>
                    <xdr:col>24</xdr:col>
                    <xdr:colOff>628650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45" name="Check Box 264">
              <controlPr defaultSize="0" autoFill="0" autoLine="0" autoPict="0">
                <anchor moveWithCells="1">
                  <from>
                    <xdr:col>24</xdr:col>
                    <xdr:colOff>276225</xdr:colOff>
                    <xdr:row>15</xdr:row>
                    <xdr:rowOff>161925</xdr:rowOff>
                  </from>
                  <to>
                    <xdr:col>24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46" name="Check Box 265">
              <controlPr defaultSize="0" autoFill="0" autoLine="0" autoPict="0">
                <anchor moveWithCells="1">
                  <from>
                    <xdr:col>24</xdr:col>
                    <xdr:colOff>266700</xdr:colOff>
                    <xdr:row>17</xdr:row>
                    <xdr:rowOff>180975</xdr:rowOff>
                  </from>
                  <to>
                    <xdr:col>24</xdr:col>
                    <xdr:colOff>619125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47" name="Check Box 266">
              <controlPr defaultSize="0" autoFill="0" autoLine="0" autoPict="0">
                <anchor moveWithCells="1">
                  <from>
                    <xdr:col>24</xdr:col>
                    <xdr:colOff>257175</xdr:colOff>
                    <xdr:row>18</xdr:row>
                    <xdr:rowOff>152400</xdr:rowOff>
                  </from>
                  <to>
                    <xdr:col>24</xdr:col>
                    <xdr:colOff>609600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980d9e-3921-42cf-bd2e-eec65d810b28" xsi:nil="true"/>
    <lcf76f155ced4ddcb4097134ff3c332f xmlns="575df7c1-f531-4016-9b85-32845be7527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F721620BB39FF74AB38B71CF1ADD56F1" ma:contentTypeVersion="18" ma:contentTypeDescription="צור מסמך חדש." ma:contentTypeScope="" ma:versionID="0b13b7e737b8bb4ee4f010d34cdfc9b7">
  <xsd:schema xmlns:xsd="http://www.w3.org/2001/XMLSchema" xmlns:xs="http://www.w3.org/2001/XMLSchema" xmlns:p="http://schemas.microsoft.com/office/2006/metadata/properties" xmlns:ns2="575df7c1-f531-4016-9b85-32845be75278" xmlns:ns3="4f980d9e-3921-42cf-bd2e-eec65d810b28" targetNamespace="http://schemas.microsoft.com/office/2006/metadata/properties" ma:root="true" ma:fieldsID="f33cb447e79c5063cc5edf8e2386098a" ns2:_="" ns3:_="">
    <xsd:import namespace="575df7c1-f531-4016-9b85-32845be75278"/>
    <xsd:import namespace="4f980d9e-3921-42cf-bd2e-eec65d810b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df7c1-f531-4016-9b85-32845be75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cc77652d-c4d8-4f22-80be-b5e451b910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80d9e-3921-42cf-bd2e-eec65d810b2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dd3b7f-8d38-4cf8-ae90-1f82b8c38a00}" ma:internalName="TaxCatchAll" ma:showField="CatchAllData" ma:web="4f980d9e-3921-42cf-bd2e-eec65d810b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1C03B-9547-4C43-8227-0E0397C03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07B71-4465-4643-993F-00E066AD69D2}">
  <ds:schemaRefs>
    <ds:schemaRef ds:uri="http://schemas.microsoft.com/office/2006/metadata/properties"/>
    <ds:schemaRef ds:uri="http://schemas.microsoft.com/office/infopath/2007/PartnerControls"/>
    <ds:schemaRef ds:uri="4f980d9e-3921-42cf-bd2e-eec65d810b28"/>
    <ds:schemaRef ds:uri="575df7c1-f531-4016-9b85-32845be75278"/>
  </ds:schemaRefs>
</ds:datastoreItem>
</file>

<file path=customXml/itemProps3.xml><?xml version="1.0" encoding="utf-8"?>
<ds:datastoreItem xmlns:ds="http://schemas.openxmlformats.org/officeDocument/2006/customXml" ds:itemID="{D6B70DCA-2E46-4FFE-95C9-ECBBC265B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df7c1-f531-4016-9b85-32845be75278"/>
    <ds:schemaRef ds:uri="4f980d9e-3921-42cf-bd2e-eec65d810b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מקרא</vt:lpstr>
      <vt:lpstr>שער כניסה</vt:lpstr>
      <vt:lpstr>מאפייני רשות</vt:lpstr>
      <vt:lpstr>מערך השירותים</vt:lpstr>
      <vt:lpstr>מאפייני קהילות</vt:lpstr>
      <vt:lpstr>אפיק חברתי</vt:lpstr>
      <vt:lpstr>אפיק אורבני</vt:lpstr>
      <vt:lpstr>אפיק כלכלי</vt:lpstr>
      <vt:lpstr>אפיק חינוכי</vt:lpstr>
      <vt:lpstr>מידע ותקשורת בקהילה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Tirzah Margolin</dc:creator>
  <cp:lastModifiedBy>Ofri</cp:lastModifiedBy>
  <cp:lastPrinted>2024-04-04T22:31:02Z</cp:lastPrinted>
  <dcterms:created xsi:type="dcterms:W3CDTF">2023-01-04T11:11:49Z</dcterms:created>
  <dcterms:modified xsi:type="dcterms:W3CDTF">2024-07-31T15:25:17Z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0x010100F721620BB39FF74AB38B71CF1ADD56F1</vt:lpwstr>
  </property>
</Properties>
</file>